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Sheet1" sheetId="1" r:id="rId1"/>
    <sheet name="删减版"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<sst xmlns="http://schemas.openxmlformats.org/spreadsheetml/2006/main" count="1175" uniqueCount="273">
  <si>
    <t>附件</t>
  </si>
  <si>
    <t>2023年建安区第一批中央、省、市级巩固拓展脱贫攻坚成果和乡村振兴有效衔接资金拟安排项目汇总表</t>
  </si>
  <si>
    <t>序号</t>
  </si>
  <si>
    <t>项目名称</t>
  </si>
  <si>
    <t>项目类型</t>
  </si>
  <si>
    <t>建设性质</t>
  </si>
  <si>
    <t>实施地点</t>
  </si>
  <si>
    <t>是否贫困村</t>
  </si>
  <si>
    <t>建设内容</t>
  </si>
  <si>
    <t>投资概算（万元）</t>
  </si>
  <si>
    <t>资金筹措方式</t>
  </si>
  <si>
    <t>受益对象</t>
  </si>
  <si>
    <t>预期绩效目标</t>
  </si>
  <si>
    <t>群众参与</t>
  </si>
  <si>
    <t>利益联结机制</t>
  </si>
  <si>
    <t>完成时限</t>
  </si>
  <si>
    <t>责任单位</t>
  </si>
  <si>
    <t>备注</t>
  </si>
  <si>
    <t>合计</t>
  </si>
  <si>
    <t>中央</t>
  </si>
  <si>
    <t>省级</t>
  </si>
  <si>
    <t>市级</t>
  </si>
  <si>
    <t>区级</t>
  </si>
  <si>
    <t>一、产业发展类</t>
  </si>
  <si>
    <t>陈曹乡社区工厂建设项目</t>
  </si>
  <si>
    <t>产业发展</t>
  </si>
  <si>
    <t>新建</t>
  </si>
  <si>
    <t>陈曹乡杨刘村</t>
  </si>
  <si>
    <t>是</t>
  </si>
  <si>
    <t>新建：一栋一层车间1300平方米，两栋一层，每栋915平方米；硬化厂区道路2560平方米、厚18厘米及地基处理、附属设施。</t>
  </si>
  <si>
    <r>
      <rPr>
        <sz val="12"/>
        <rFont val="黑体"/>
        <family val="3"/>
      </rPr>
      <t>财政衔接资金</t>
    </r>
  </si>
  <si>
    <t>陈曹乡：杨柳村、小陆庄村等村落</t>
  </si>
  <si>
    <t>推动村集体经济展，提升村集体造血功能，优先为低收入人群提供就业岗位，增加低收入家庭收入</t>
  </si>
  <si>
    <t>通过项目实施，发展和壮大村集体经济，村集体经济年增收不低于投资额的5%，收益主要用于巩固拓展脱贫攻坚成果。</t>
  </si>
  <si>
    <t>2023年10月底前</t>
  </si>
  <si>
    <t>区乡村振兴局、陈曹乡政府</t>
  </si>
  <si>
    <t>陈曹乡蓝小麦产业园项目</t>
  </si>
  <si>
    <t>陈曹乡东赵庄</t>
  </si>
  <si>
    <t>新建：仓库一层1405平方米，晒场700平方米C25混凝土，15厘米厚。</t>
  </si>
  <si>
    <t>陈曹乡：东赵庄、许东村等</t>
  </si>
  <si>
    <t>小召乡标准化厂房建设项目（续建）</t>
  </si>
  <si>
    <t>小召乡唐杨村</t>
  </si>
  <si>
    <t>生产车间1栋共20000平方米：续建项目于2023年安排实施完工。</t>
  </si>
  <si>
    <t>小召乡：朱庄村、北寨村、唐杨村等村</t>
  </si>
  <si>
    <t>区乡村振兴局、小召乡政府</t>
  </si>
  <si>
    <t>张潘镇张二村电能烤房建设项目</t>
  </si>
  <si>
    <t>张潘镇张二村</t>
  </si>
  <si>
    <t>否</t>
  </si>
  <si>
    <t>新建电能烤房10座</t>
  </si>
  <si>
    <t>项目建设不仅起到了减工降本、提质增效、促农增收的作用，也践行了烟叶绿色发展理念</t>
  </si>
  <si>
    <t>通过项目实施，可产生经济效益，能够带动群众增收致富</t>
  </si>
  <si>
    <t>2023年7月底前</t>
  </si>
  <si>
    <t>区乡村振兴局、区农业农村局</t>
  </si>
  <si>
    <t>张潘镇古城村电能烤房建设项目</t>
  </si>
  <si>
    <t>张潘镇古城村</t>
  </si>
  <si>
    <t>张潘镇水田村电能烤房建设项目</t>
  </si>
  <si>
    <t>张潘镇水田村</t>
  </si>
  <si>
    <t>张潘镇杨寺村电能烤房建设项目</t>
  </si>
  <si>
    <t>张潘镇杨寺村</t>
  </si>
  <si>
    <t>张潘镇校尉张村电能烤房建设项目</t>
  </si>
  <si>
    <t>张潘镇校尉张</t>
  </si>
  <si>
    <t>张潘镇柳林董村电能烤房建设项目</t>
  </si>
  <si>
    <t>张潘镇柳林董村</t>
  </si>
  <si>
    <t>蒋李集镇李士坊村电能烤房建设项目</t>
  </si>
  <si>
    <t>蒋李集镇李士坊村</t>
  </si>
  <si>
    <t>新建电能烤房30座</t>
  </si>
  <si>
    <t>蒋李集镇寇庄村电能烤房建设项目</t>
  </si>
  <si>
    <t>蒋李集镇寇庄村</t>
  </si>
  <si>
    <t>新建电能烤房20座</t>
  </si>
  <si>
    <t>榆林乡大路张村电能烤房建设项目</t>
  </si>
  <si>
    <t>榆林乡大路张村</t>
  </si>
  <si>
    <t>榆林乡马张村电能烤房建设项目</t>
  </si>
  <si>
    <t>榆林乡马张村</t>
  </si>
  <si>
    <t>财政衔接资金</t>
  </si>
  <si>
    <t>榆林乡姜庄村电能烤房建设项目</t>
  </si>
  <si>
    <t>榆林乡姜庄村</t>
  </si>
  <si>
    <t>榆林乡石猴张村电能烤房建设项目</t>
  </si>
  <si>
    <t>榆林乡石猴张</t>
  </si>
  <si>
    <t>榆林乡柏庄村电能烤房建设项目</t>
  </si>
  <si>
    <t>榆林乡柏庄村</t>
  </si>
  <si>
    <t>榆林乡管庄村电能烤房建设项目</t>
  </si>
  <si>
    <t>榆林乡管庄村</t>
  </si>
  <si>
    <t>榆林乡贾庄村电能烤房建设项目</t>
  </si>
  <si>
    <t>榆林乡贾庄村</t>
  </si>
  <si>
    <t>榆林乡石庄村电能烤房建设项目</t>
  </si>
  <si>
    <t>榆林乡石庄村</t>
  </si>
  <si>
    <t>榆林乡后韩村电能烤房建设项目</t>
  </si>
  <si>
    <t>榆林乡后韩村</t>
  </si>
  <si>
    <t>陈曹乡袁庄村电能烤房建设项目</t>
  </si>
  <si>
    <t>陈曹乡袁庄村</t>
  </si>
  <si>
    <t>五女店镇彭姚村小型农田水利设施建设项目</t>
  </si>
  <si>
    <t>五女店镇彭姚村</t>
  </si>
  <si>
    <t>机井12眼（50M左右）及配套设施</t>
  </si>
  <si>
    <t>支持农业生产，改善水利设施少的问题，提高生产力，方便群众生产生活，为农村经济发展打下基础，助力群众发展致富。</t>
  </si>
  <si>
    <t>全村受益提高生产力，方便群众生产生活，为农村经济发展打下基础，助力群众发展致富</t>
  </si>
  <si>
    <t>2023年6月底前</t>
  </si>
  <si>
    <t>区民宗局</t>
  </si>
  <si>
    <t>少数民族发展资金</t>
  </si>
  <si>
    <t>小召乡河沿张村现代农场产业配套道路建设项目</t>
  </si>
  <si>
    <t>小召乡河沿张</t>
  </si>
  <si>
    <t>长1104米，宽4.5米，厚0.18米；长351米，宽3.5米，厚0.18米</t>
  </si>
  <si>
    <t>推动村集体经济展，提升村集体造血功能，促进现代农场提高效益，带动附近群众就业增收。</t>
  </si>
  <si>
    <t>项目建成后，既方便群众生产运输、农机作业，又方便周边群众到现代农场进行采摘、游玩、休闲，促进现代农场提高效益，带动附近群众就业增收。</t>
  </si>
  <si>
    <t>五女店镇老庄陈村现代农场产业配套道路建设项目</t>
  </si>
  <si>
    <t>五女店镇老庄陈村</t>
  </si>
  <si>
    <t>长2525米、宽4米、厚0.18米，长220米、宽5米、厚0.18米，长210米、宽4.5米、厚0.18米</t>
  </si>
  <si>
    <t>五女店镇西街村现代农场产业配套道路建设项目</t>
  </si>
  <si>
    <t>五女店镇西街村</t>
  </si>
  <si>
    <t>长815米、宽4米、厚0.18米</t>
  </si>
  <si>
    <t>陈曹乡三村现代农场产业配套道路建设项目</t>
  </si>
  <si>
    <t>陈曹乡三村</t>
  </si>
  <si>
    <t>长1165米，宽4米，厚18厘米</t>
  </si>
  <si>
    <t>陈曹乡陈曹村现代农场产业配套道路建设项目</t>
  </si>
  <si>
    <t>陈曹乡陈曹村</t>
  </si>
  <si>
    <t>长207米，宽4米，厚18厘米</t>
  </si>
  <si>
    <t>陈曹乡伍连村现代农场产业配套道路建设项目</t>
  </si>
  <si>
    <t>陈曹乡伍连村</t>
  </si>
  <si>
    <t>长635米，宽4米，厚18厘米；沥青路：长618米，宽4米，3厘米细粒、4厘米中粒</t>
  </si>
  <si>
    <t>陈曹乡前孙汪村现代农场产业配套道路建设项目</t>
  </si>
  <si>
    <t>陈曹乡前孙汪村</t>
  </si>
  <si>
    <t>长2588米，宽4米，厚18厘米；沥青路：长1095米，宽4米，3厘米细粒、4厘米中粒</t>
  </si>
  <si>
    <t>陈曹乡后孙汪村现代农场产业配套道路建设项目</t>
  </si>
  <si>
    <t>陈曹乡后孙汪村</t>
  </si>
  <si>
    <t>长565米，宽4米，厚0.18米；沥青路：长817米，宽4米，3厘米细粒、4厘米中粒</t>
  </si>
  <si>
    <t>陈曹乡万庄村现代农场产业配套道路建设项目</t>
  </si>
  <si>
    <t>陈曹乡万庄村</t>
  </si>
  <si>
    <t>长1385米，宽4米，厚0.18米；沥青路：长985米，宽4米，3厘米细粒、4厘米中粒</t>
  </si>
  <si>
    <t>张公祠北至许尉高速桥旅游观光道路道路建设项目</t>
  </si>
  <si>
    <t>张潘镇刘庄、孟庄村等</t>
  </si>
  <si>
    <t>新建道路：沥青路面，结构层厚42公分，总长1531米.宽6米；水泥路面长105米，4.5米宽，18厘米厚带基础处理18厘米</t>
  </si>
  <si>
    <t>张潘镇：门道张村、焦庄村、刘庄、孟庄村等</t>
  </si>
  <si>
    <t>项目建成后打通三国文化旅游环线，能够促进附近“三国”遗址采风、康养休闲、生态采摘等产业发展，带动周边村落群众就近就业实现增收，同时，也缩短了五女店镇到张潘镇村落间出行距离，方便了周边群众出行。</t>
  </si>
  <si>
    <t>区乡村振兴局、区文广局</t>
  </si>
  <si>
    <t>金融贴息项目</t>
  </si>
  <si>
    <t>全区范围</t>
  </si>
  <si>
    <t>用于全区符合条件脱贫享受政策户及监测户家庭进行金融贴息。</t>
  </si>
  <si>
    <t>调动金融机构、企业和农户参与的积极性</t>
  </si>
  <si>
    <t>带动全区脱贫享受政策户及监测户家庭增收</t>
  </si>
  <si>
    <t>2023年12月底前</t>
  </si>
  <si>
    <t>区金融局</t>
  </si>
  <si>
    <t>二、就业创业项目</t>
  </si>
  <si>
    <t>公益性岗位补贴项目</t>
  </si>
  <si>
    <t>就业创业项目</t>
  </si>
  <si>
    <t>用于2023年脱贫享受政策户及监测对象享受的就业帮扶政策</t>
  </si>
  <si>
    <t>用于脱贫享受政策户及监测对象享受的的就业帮扶政策</t>
  </si>
  <si>
    <t>带动全区低收入人群增收</t>
  </si>
  <si>
    <t>区人社局</t>
  </si>
  <si>
    <t>跨省就业一次性交通补助项目</t>
  </si>
  <si>
    <t>用于2022年脱贫人口及监测对象跨省就业交通补助项目</t>
  </si>
  <si>
    <t>用于脱贫享受政策户及监测对象享受的跨省就业一次性交通补助政策</t>
  </si>
  <si>
    <t>2023年雨露计划项目（2022年秋季补助发放）</t>
  </si>
  <si>
    <t>全区符合条件的脱贫享受政策户及监测户家庭高职高专、中职中专类院校在校生进行补助，短期技能培训补助</t>
  </si>
  <si>
    <t>为中、高等职业教育在校脱贫享受政策户及监测户家庭子女提供补助；增强低收入家庭创业脱贫致富能力</t>
  </si>
  <si>
    <t>政策扶持、巩固拓展脱贫攻坚成果</t>
  </si>
  <si>
    <t>区乡村振兴局</t>
  </si>
  <si>
    <t>三、项目管理费</t>
  </si>
  <si>
    <t>市派第一书记经费项目</t>
  </si>
  <si>
    <t>项目管理费</t>
  </si>
  <si>
    <t>第一书记所在村</t>
  </si>
  <si>
    <t>18个市派第一书记工作经费，每人2万元</t>
  </si>
  <si>
    <t>市派第一书记所在村</t>
  </si>
  <si>
    <t>支持17个市派第一书记驻村开展工作，巩固脱贫成果推进乡村振兴</t>
  </si>
  <si>
    <t>支持驻村第一书记开展工作，巩固脱贫成果推进乡村振兴</t>
  </si>
  <si>
    <t>区派第一书记经费项目</t>
  </si>
  <si>
    <t>用于44个区派第一书记工作经费，每人1万元</t>
  </si>
  <si>
    <t>区派第一书记所在村</t>
  </si>
  <si>
    <t>支持44个区派第一书记驻村开展工作，巩固脱贫成果推进乡村振兴</t>
  </si>
  <si>
    <t>四、乡村建设行动</t>
  </si>
  <si>
    <t>椹涧乡僧李村村内道路建设项目</t>
  </si>
  <si>
    <t>基础设施</t>
  </si>
  <si>
    <t>椹涧乡僧李村</t>
  </si>
  <si>
    <t>新建村内道路：宽度3米，长度2258米，厚度15厘米。</t>
  </si>
  <si>
    <t>巩固拓展脱贫攻坚成果,补齐村内基础设施短板,加快乡村振兴建设步伐。</t>
  </si>
  <si>
    <t>全村受益，改善全村村内交通状况</t>
  </si>
  <si>
    <t>区乡村振兴局、椹涧乡政府</t>
  </si>
  <si>
    <t>椹涧乡坡张村村内道路建设项目</t>
  </si>
  <si>
    <t>椹涧乡坡张村</t>
  </si>
  <si>
    <t>新建村内道路：宽度3.5米，长度528米，厚度15厘米。宽度3.0米，长度1763米，厚度15厘米。</t>
  </si>
  <si>
    <t>椹涧乡宁庄村村内道路建设项目</t>
  </si>
  <si>
    <t>椹涧乡宁庄村</t>
  </si>
  <si>
    <t>新建村内道路：宽度3.0米，长度668米、厚度15厘米。</t>
  </si>
  <si>
    <t>灵井镇纸张村村内道路建设项目</t>
  </si>
  <si>
    <t>灵井镇纸张村</t>
  </si>
  <si>
    <t>新建村内道路：1、宽度4米，长度820米，厚度18厘米；2、宽度3.0米，长度1025米，厚度15厘米。</t>
  </si>
  <si>
    <t>区乡村振兴局、灵井镇政府</t>
  </si>
  <si>
    <t>灵井镇史堂社区村内道路建设项目</t>
  </si>
  <si>
    <t>灵井镇史堂社区</t>
  </si>
  <si>
    <t>新建村内道路：1、宽度3.5米，长度225米，厚度15厘米；2、宽度3.0米，长度2019米，厚度15厘米。</t>
  </si>
  <si>
    <t>灵井镇寨杨村村内道路建设项目</t>
  </si>
  <si>
    <t>灵井镇寨杨村</t>
  </si>
  <si>
    <t>新建村内道路：1、宽度4米，长度1167米，厚度15厘米；2、宽度3.5米，长度145米，厚度15厘米;3、宽度3.0米，长度1742米，厚度15厘米。</t>
  </si>
  <si>
    <t>河街乡付庄村内道路建设项目</t>
  </si>
  <si>
    <t>河街乡付庄村</t>
  </si>
  <si>
    <t>新建村内道路：1、4.5米宽，长326米，厚18厘米；2、3.5米宽，长1003米，厚15厘米；3、3.0米宽，长627米，厚15厘米。</t>
  </si>
  <si>
    <t>区乡村振兴局、河街乡政府</t>
  </si>
  <si>
    <t>河街乡大路李村村内道路建设项目</t>
  </si>
  <si>
    <t>河街乡大路李村</t>
  </si>
  <si>
    <t>新建村内道路1、4.0米宽，长度252米，厚15厘米；2、3.5米宽，长度120米，厚15厘米；3、3.0米宽，长度1803米，厚15厘米</t>
  </si>
  <si>
    <t>河街乡槐大庙村道路建设项目</t>
  </si>
  <si>
    <t>河街乡槐大庙村</t>
  </si>
  <si>
    <t>新建道路：3米宽，长1979米，厚15厘米</t>
  </si>
  <si>
    <t>陈曹乡邹家村村内道路建设项目</t>
  </si>
  <si>
    <t>陈曹乡邹家村</t>
  </si>
  <si>
    <t>新建村内道路：宽3米、长2230米、厚度15厘米</t>
  </si>
  <si>
    <t>陈曹乡陈曹村村内道路建设项目</t>
  </si>
  <si>
    <t>新建村内道路：宽3米、长2264米、厚度15厘米</t>
  </si>
  <si>
    <t>榆林乡小宋村道路建设项目</t>
  </si>
  <si>
    <t>榆林乡小宋村</t>
  </si>
  <si>
    <t>新建村内道路1、道路长218米，路宽4米，厚15厘米；2、道路长263米，路宽3.5米，厚15厘米；3、道路长1663米，路宽3米，厚15厘米</t>
  </si>
  <si>
    <t>区乡村振兴局、榆林乡政府</t>
  </si>
  <si>
    <t>榆林乡晁湾村道路建设项目</t>
  </si>
  <si>
    <t>榆林乡晁湾村</t>
  </si>
  <si>
    <t>新建村内道路：1、宽度4.5米，长度52米，厚度18cm；2、宽度3.5米，长度163米，厚度15cm。3、宽度3.0米，长度2046米，厚度15cm。</t>
  </si>
  <si>
    <t>榆林乡西吴庄村道路建设项目</t>
  </si>
  <si>
    <t>榆林乡西吴庄村</t>
  </si>
  <si>
    <t>新建村内道路：1、长169米，宽4米，厚15厘米，2、长2132米，宽3米，厚15厘米。</t>
  </si>
  <si>
    <t>张潘镇无相寺村道路建设项目</t>
  </si>
  <si>
    <t>张潘镇无相寺</t>
  </si>
  <si>
    <t>新建村内道路：3米宽，2266米长，15厘米厚</t>
  </si>
  <si>
    <t>区乡村振兴局、张潘镇政府</t>
  </si>
  <si>
    <t>张潘镇古城村村内道路建设项目</t>
  </si>
  <si>
    <t>新建道路：3米宽，长2264米，15厘米厚</t>
  </si>
  <si>
    <t>张潘镇杨寺村道路建设项目</t>
  </si>
  <si>
    <t>新建村内道路：1、宽度4.5米，长度983米，厚度18cm；2、宽度4.0米，长度381米，厚度15cm。</t>
  </si>
  <si>
    <t>艾庄乡谷杨村村村内道路建设项目</t>
  </si>
  <si>
    <t>艾庄乡谷杨村</t>
  </si>
  <si>
    <t>新建村内道路：宽度4米，长度304米，厚度15厘米；宽度3米，长度858米，厚度15厘米。</t>
  </si>
  <si>
    <t>区乡村振兴局、艾庄乡政府</t>
  </si>
  <si>
    <t>艾庄乡袁庄村村村内道路建设项目</t>
  </si>
  <si>
    <t>艾庄乡袁庄村</t>
  </si>
  <si>
    <t>新建村内道路：1、宽度4米、长度69米、厚度15厘米；2、宽度3.5米、长18米、厚度15厘米。3、宽度3.0米、长度739米、厚度15厘米。</t>
  </si>
  <si>
    <t>桂村乡宫后村内道路建设项目</t>
  </si>
  <si>
    <t>桂村乡宫后村</t>
  </si>
  <si>
    <t>新建村内道路：1、宽度4米、长度225米、厚度15厘米；2、宽度3.5米、长度151米、厚度15厘米;3、宽度3.0米、长度1810米、厚度15厘米。</t>
  </si>
  <si>
    <t>区乡村振兴局、桂村乡政府</t>
  </si>
  <si>
    <t>桂村乡小郑村内道路建设项目</t>
  </si>
  <si>
    <t>桂村乡小郑村</t>
  </si>
  <si>
    <t>新建村内道路：1、长210米、宽4.5米、厚0.18米；2、长986米、宽4米、厚18厘米；3、长520米、宽3米、厚15厘米。</t>
  </si>
  <si>
    <t>蒋李集镇孟庄村内道路建设项目</t>
  </si>
  <si>
    <t>蒋李集镇孟庄村</t>
  </si>
  <si>
    <t>新建村内道路：宽度4.0米，长度252米，厚度15厘米。宽度3.0米，长度1975米，厚度15厘米</t>
  </si>
  <si>
    <t>区乡村振兴局、蒋李集镇政府</t>
  </si>
  <si>
    <t>蒋李集镇刘庄村村内道路建设项目</t>
  </si>
  <si>
    <t>蒋李集镇刘庄村</t>
  </si>
  <si>
    <t>新建村内道路：宽度4米，长度166米，厚度15厘米。 宽度3.5米，长度207米，厚度15厘米。宽度3米，长度1833米，厚度15厘米。</t>
  </si>
  <si>
    <t>蒋李集镇张宋村村内道路建设项目</t>
  </si>
  <si>
    <t>蒋李集镇张宋村</t>
  </si>
  <si>
    <t>新建村内道路：长2279米，宽3米，厚15厘米</t>
  </si>
  <si>
    <t>将官池镇羊圈村村内道路建设项目</t>
  </si>
  <si>
    <t>将官池镇羊圈村</t>
  </si>
  <si>
    <t>新建村内道路：长155米、宽4米、厚15厘米；长2074米、宽3米、厚15厘米。</t>
  </si>
  <si>
    <t>区乡村振兴局、将官池镇政府</t>
  </si>
  <si>
    <t>苏桥镇东张社区道路建设项目</t>
  </si>
  <si>
    <t>苏桥镇东张社区</t>
  </si>
  <si>
    <t>新建村内道路：长2253米，宽3.0米，厚度15厘米；长100米，宽4.0米，厚度15厘米</t>
  </si>
  <si>
    <t>区乡村振兴局、苏桥镇政府</t>
  </si>
  <si>
    <t>小召乡绰韩村村内道路建设项目</t>
  </si>
  <si>
    <t>小召乡绰韩村</t>
  </si>
  <si>
    <t>新建村内道路：道路硬化15厘米厚，3米宽，2232米长</t>
  </si>
  <si>
    <t>小召乡洼李村村内道路建设项目</t>
  </si>
  <si>
    <t>小召乡洼李村</t>
  </si>
  <si>
    <t>长2174米，厚15厘米，宽3米</t>
  </si>
  <si>
    <t>五女店镇翟庄村村内道路建设项目</t>
  </si>
  <si>
    <t>五女店镇翟庄村</t>
  </si>
  <si>
    <t>新建村内道路：长425米，宽4.5米，厚度18厘米；长796米，宽3.5米，厚度15厘米;长607米，宽3.0米，厚度15厘米</t>
  </si>
  <si>
    <t>区乡村振兴局、五女店镇政府</t>
  </si>
  <si>
    <t>五女店镇桃杖村村内道路建设项目</t>
  </si>
  <si>
    <t>五女店镇桃杖村</t>
  </si>
  <si>
    <t>新建村内道路：1、宽度4米，长度95米，厚度15厘米；2、宽度3.0米，长度2158米，厚度15厘米;</t>
  </si>
  <si>
    <t>五女店镇寨后陈村村内道路建设项目</t>
  </si>
  <si>
    <t>五女店镇寨后陈村</t>
  </si>
  <si>
    <t>新建村内道路：1.宽4.0米，长219米，厚15厘米。2.宽3.0米，长2069米，厚15厘米。</t>
  </si>
  <si>
    <t>以乡村振兴为目标、改善群众生产生活、调整农业结构，提高农户致富能力、发展生态农业、培育乡村特色优势农产品，逐步建立健全“一村一品”的乡村产业体系，优化乡村产业结构。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</si>
</sst>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1"/>
      <name val="宋体"/>
      <family val="0"/>
    </font>
    <font>
      <sz val="12"/>
      <name val="黑体"/>
      <family val="3"/>
    </font>
    <font>
      <sz val="22"/>
      <name val="黑体"/>
      <family val="3"/>
    </font>
    <font>
      <sz val="12"/>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6">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33" borderId="9" xfId="0" applyFont="1" applyFill="1" applyBorder="1" applyAlignment="1">
      <alignment horizontal="justify" vertical="center" wrapText="1"/>
    </xf>
    <xf numFmtId="0" fontId="2" fillId="33" borderId="9" xfId="0" applyFont="1" applyFill="1" applyBorder="1" applyAlignment="1">
      <alignment horizontal="center" vertical="center" wrapText="1"/>
    </xf>
    <xf numFmtId="0" fontId="2" fillId="33"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justify"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justify"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wrapText="1"/>
    </xf>
    <xf numFmtId="0" fontId="0" fillId="0" borderId="0" xfId="0" applyFill="1" applyAlignment="1">
      <alignment horizontal="justify" vertical="center"/>
    </xf>
    <xf numFmtId="0" fontId="0" fillId="0" borderId="0" xfId="0" applyFill="1" applyAlignment="1">
      <alignment horizontal="center" vertical="center"/>
    </xf>
    <xf numFmtId="0" fontId="2" fillId="0" borderId="9" xfId="0" applyFont="1" applyFill="1" applyBorder="1" applyAlignment="1">
      <alignment vertical="center" wrapText="1"/>
    </xf>
    <xf numFmtId="0" fontId="2" fillId="33" borderId="9" xfId="0" applyFont="1" applyFill="1" applyBorder="1" applyAlignment="1">
      <alignment vertical="center" wrapText="1"/>
    </xf>
    <xf numFmtId="176"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Font="1" applyFill="1" applyBorder="1" applyAlignment="1">
      <alignment vertical="center" wrapText="1"/>
    </xf>
    <xf numFmtId="0" fontId="2" fillId="0" borderId="9" xfId="0" applyFont="1" applyFill="1" applyBorder="1" applyAlignment="1">
      <alignment vertical="center"/>
    </xf>
    <xf numFmtId="0" fontId="2" fillId="0" borderId="9" xfId="0" applyFont="1" applyFill="1" applyBorder="1" applyAlignment="1">
      <alignment vertical="center"/>
    </xf>
    <xf numFmtId="0"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65534"/>
  <sheetViews>
    <sheetView zoomScale="85" zoomScaleNormal="85" zoomScaleSheetLayoutView="100" workbookViewId="0" topLeftCell="A1">
      <pane ySplit="5" topLeftCell="A43" activePane="bottomLeft" state="frozen"/>
      <selection pane="bottomLeft" activeCell="B32" sqref="B32:B37"/>
    </sheetView>
  </sheetViews>
  <sheetFormatPr defaultColWidth="9.00390625" defaultRowHeight="48" customHeight="1"/>
  <cols>
    <col min="1" max="1" width="9.00390625" style="5" customWidth="1"/>
    <col min="2" max="2" width="26.375" style="6" customWidth="1"/>
    <col min="3" max="3" width="11.00390625" style="7" customWidth="1"/>
    <col min="4" max="4" width="9.00390625" style="1" customWidth="1"/>
    <col min="5" max="5" width="14.00390625" style="2" customWidth="1"/>
    <col min="6" max="6" width="12.25390625" style="7" customWidth="1"/>
    <col min="7" max="7" width="35.50390625" style="8" customWidth="1"/>
    <col min="8" max="8" width="9.00390625" style="5" customWidth="1"/>
    <col min="9" max="13" width="7.50390625" style="7" customWidth="1"/>
    <col min="14" max="14" width="14.25390625" style="7" customWidth="1"/>
    <col min="15" max="15" width="46.875" style="8" customWidth="1"/>
    <col min="16" max="16" width="6.75390625" style="7" customWidth="1"/>
    <col min="17" max="17" width="47.75390625" style="8" customWidth="1"/>
    <col min="18" max="18" width="15.75390625" style="7" customWidth="1"/>
    <col min="19" max="19" width="16.625" style="9" customWidth="1"/>
    <col min="20" max="20" width="10.25390625" style="9" customWidth="1"/>
    <col min="21" max="16384" width="9.00390625" style="1" customWidth="1"/>
  </cols>
  <sheetData>
    <row r="1" spans="1:27" s="1" customFormat="1" ht="24" customHeight="1">
      <c r="A1" s="5" t="s">
        <v>0</v>
      </c>
      <c r="B1" s="6"/>
      <c r="C1" s="7"/>
      <c r="E1" s="2"/>
      <c r="F1" s="7"/>
      <c r="G1" s="8"/>
      <c r="H1" s="5"/>
      <c r="I1" s="7">
        <v>1583</v>
      </c>
      <c r="J1" s="7">
        <v>688</v>
      </c>
      <c r="K1" s="7">
        <v>929</v>
      </c>
      <c r="L1" s="7"/>
      <c r="M1" s="7"/>
      <c r="N1" s="7"/>
      <c r="O1" s="8"/>
      <c r="P1" s="7"/>
      <c r="Q1" s="8"/>
      <c r="R1" s="7"/>
      <c r="S1" s="9"/>
      <c r="T1" s="9"/>
      <c r="W1" s="5"/>
      <c r="X1" s="7"/>
      <c r="Y1" s="7"/>
      <c r="Z1" s="7"/>
      <c r="AA1" s="7"/>
    </row>
    <row r="2" spans="1:20" s="1" customFormat="1" ht="48" customHeight="1">
      <c r="A2" s="10" t="s">
        <v>1</v>
      </c>
      <c r="B2" s="11"/>
      <c r="C2" s="10"/>
      <c r="D2" s="10"/>
      <c r="E2" s="10"/>
      <c r="F2" s="10"/>
      <c r="G2" s="11"/>
      <c r="H2" s="10"/>
      <c r="I2" s="10"/>
      <c r="J2" s="10"/>
      <c r="K2" s="10"/>
      <c r="L2" s="10"/>
      <c r="M2" s="10"/>
      <c r="N2" s="10"/>
      <c r="O2" s="11"/>
      <c r="P2" s="10"/>
      <c r="Q2" s="11"/>
      <c r="R2" s="10"/>
      <c r="S2" s="10"/>
      <c r="T2" s="10"/>
    </row>
    <row r="3" spans="1:20" s="2" customFormat="1" ht="36.75" customHeight="1">
      <c r="A3" s="12" t="s">
        <v>2</v>
      </c>
      <c r="B3" s="12" t="s">
        <v>3</v>
      </c>
      <c r="C3" s="12" t="s">
        <v>4</v>
      </c>
      <c r="D3" s="13" t="s">
        <v>5</v>
      </c>
      <c r="E3" s="12" t="s">
        <v>6</v>
      </c>
      <c r="F3" s="12" t="s">
        <v>7</v>
      </c>
      <c r="G3" s="12" t="s">
        <v>8</v>
      </c>
      <c r="H3" s="14" t="s">
        <v>9</v>
      </c>
      <c r="I3" s="36"/>
      <c r="J3" s="36"/>
      <c r="K3" s="36"/>
      <c r="L3" s="37"/>
      <c r="M3" s="37" t="s">
        <v>10</v>
      </c>
      <c r="N3" s="37" t="s">
        <v>11</v>
      </c>
      <c r="O3" s="12" t="s">
        <v>12</v>
      </c>
      <c r="P3" s="12" t="s">
        <v>13</v>
      </c>
      <c r="Q3" s="12" t="s">
        <v>14</v>
      </c>
      <c r="R3" s="12" t="s">
        <v>15</v>
      </c>
      <c r="S3" s="12" t="s">
        <v>16</v>
      </c>
      <c r="T3" s="12" t="s">
        <v>17</v>
      </c>
    </row>
    <row r="4" spans="1:20" s="2" customFormat="1" ht="30" customHeight="1">
      <c r="A4" s="12"/>
      <c r="B4" s="15"/>
      <c r="C4" s="12"/>
      <c r="D4" s="13"/>
      <c r="E4" s="12"/>
      <c r="F4" s="12"/>
      <c r="G4" s="15"/>
      <c r="H4" s="12" t="s">
        <v>18</v>
      </c>
      <c r="I4" s="12" t="s">
        <v>19</v>
      </c>
      <c r="J4" s="12" t="s">
        <v>20</v>
      </c>
      <c r="K4" s="12" t="s">
        <v>21</v>
      </c>
      <c r="L4" s="12" t="s">
        <v>22</v>
      </c>
      <c r="M4" s="12"/>
      <c r="N4" s="12"/>
      <c r="O4" s="12"/>
      <c r="P4" s="12"/>
      <c r="Q4" s="12"/>
      <c r="R4" s="12"/>
      <c r="S4" s="12"/>
      <c r="T4" s="12"/>
    </row>
    <row r="5" spans="1:20" s="3" customFormat="1" ht="28.5" customHeight="1">
      <c r="A5" s="16">
        <f>A6+A40+A44+A47</f>
        <v>69</v>
      </c>
      <c r="B5" s="17" t="s">
        <v>18</v>
      </c>
      <c r="C5" s="18"/>
      <c r="D5" s="18"/>
      <c r="E5" s="18"/>
      <c r="F5" s="18"/>
      <c r="G5" s="19"/>
      <c r="H5" s="16">
        <f>H6+H40+H44+H47</f>
        <v>8826</v>
      </c>
      <c r="I5" s="16">
        <f>I6+I40+I44+I47</f>
        <v>1583</v>
      </c>
      <c r="J5" s="16">
        <f>J6+J40+J44+J47</f>
        <v>688</v>
      </c>
      <c r="K5" s="16">
        <f>K6+K40+K44+K47</f>
        <v>929</v>
      </c>
      <c r="L5" s="16">
        <f>L6+L40+L44+L47</f>
        <v>5866</v>
      </c>
      <c r="M5" s="13"/>
      <c r="N5" s="13"/>
      <c r="O5" s="20"/>
      <c r="P5" s="13"/>
      <c r="Q5" s="20"/>
      <c r="R5" s="13"/>
      <c r="S5" s="13"/>
      <c r="T5" s="13"/>
    </row>
    <row r="6" spans="1:20" s="3" customFormat="1" ht="28.5" customHeight="1">
      <c r="A6" s="16">
        <v>33</v>
      </c>
      <c r="B6" s="17" t="s">
        <v>23</v>
      </c>
      <c r="C6" s="18"/>
      <c r="D6" s="18"/>
      <c r="E6" s="18"/>
      <c r="F6" s="18"/>
      <c r="G6" s="19"/>
      <c r="H6" s="13">
        <f>SUM(H7:H39)</f>
        <v>6007</v>
      </c>
      <c r="I6" s="13">
        <f>SUM(I7:I39)</f>
        <v>1583</v>
      </c>
      <c r="J6" s="13">
        <f>SUM(J7:J39)</f>
        <v>513</v>
      </c>
      <c r="K6" s="13">
        <f>SUM(K7:K39)</f>
        <v>843</v>
      </c>
      <c r="L6" s="13">
        <f>SUM(L7:L39)</f>
        <v>4014</v>
      </c>
      <c r="M6" s="17"/>
      <c r="N6" s="18"/>
      <c r="O6" s="18"/>
      <c r="P6" s="18"/>
      <c r="Q6" s="18"/>
      <c r="R6" s="18"/>
      <c r="S6" s="18"/>
      <c r="T6" s="41"/>
    </row>
    <row r="7" spans="1:20" s="3" customFormat="1" ht="66" customHeight="1">
      <c r="A7" s="16">
        <v>1</v>
      </c>
      <c r="B7" s="20" t="s">
        <v>24</v>
      </c>
      <c r="C7" s="13" t="s">
        <v>25</v>
      </c>
      <c r="D7" s="13" t="s">
        <v>26</v>
      </c>
      <c r="E7" s="44" t="s">
        <v>27</v>
      </c>
      <c r="F7" s="13" t="s">
        <v>28</v>
      </c>
      <c r="G7" s="20" t="s">
        <v>29</v>
      </c>
      <c r="H7" s="13">
        <v>620</v>
      </c>
      <c r="I7" s="13"/>
      <c r="J7" s="13"/>
      <c r="K7" s="13"/>
      <c r="L7" s="13">
        <v>620</v>
      </c>
      <c r="M7" s="38" t="s">
        <v>30</v>
      </c>
      <c r="N7" s="13" t="s">
        <v>31</v>
      </c>
      <c r="O7" s="20" t="s">
        <v>32</v>
      </c>
      <c r="P7" s="13" t="s">
        <v>28</v>
      </c>
      <c r="Q7" s="20" t="s">
        <v>33</v>
      </c>
      <c r="R7" s="12" t="s">
        <v>34</v>
      </c>
      <c r="S7" s="13" t="s">
        <v>35</v>
      </c>
      <c r="T7" s="13"/>
    </row>
    <row r="8" spans="1:20" s="3" customFormat="1" ht="48" customHeight="1">
      <c r="A8" s="16">
        <v>2</v>
      </c>
      <c r="B8" s="20" t="s">
        <v>36</v>
      </c>
      <c r="C8" s="13" t="s">
        <v>25</v>
      </c>
      <c r="D8" s="13" t="s">
        <v>26</v>
      </c>
      <c r="E8" s="44" t="s">
        <v>37</v>
      </c>
      <c r="F8" s="13" t="s">
        <v>28</v>
      </c>
      <c r="G8" s="20" t="s">
        <v>38</v>
      </c>
      <c r="H8" s="13">
        <v>340</v>
      </c>
      <c r="I8" s="13"/>
      <c r="J8" s="13"/>
      <c r="K8" s="13"/>
      <c r="L8" s="13">
        <v>340</v>
      </c>
      <c r="M8" s="38" t="s">
        <v>30</v>
      </c>
      <c r="N8" s="13" t="s">
        <v>39</v>
      </c>
      <c r="O8" s="20" t="s">
        <v>32</v>
      </c>
      <c r="P8" s="13" t="s">
        <v>28</v>
      </c>
      <c r="Q8" s="20" t="s">
        <v>33</v>
      </c>
      <c r="R8" s="12" t="s">
        <v>34</v>
      </c>
      <c r="S8" s="13" t="s">
        <v>35</v>
      </c>
      <c r="T8" s="13"/>
    </row>
    <row r="9" spans="1:20" s="3" customFormat="1" ht="48" customHeight="1">
      <c r="A9" s="16">
        <v>3</v>
      </c>
      <c r="B9" s="20" t="s">
        <v>40</v>
      </c>
      <c r="C9" s="13" t="s">
        <v>25</v>
      </c>
      <c r="D9" s="13" t="s">
        <v>26</v>
      </c>
      <c r="E9" s="44" t="s">
        <v>41</v>
      </c>
      <c r="F9" s="13" t="s">
        <v>28</v>
      </c>
      <c r="G9" s="20" t="s">
        <v>42</v>
      </c>
      <c r="H9" s="13">
        <v>1716</v>
      </c>
      <c r="I9" s="13">
        <f>904-69</f>
        <v>835</v>
      </c>
      <c r="J9" s="13">
        <v>433</v>
      </c>
      <c r="K9" s="13">
        <f>380+69-1</f>
        <v>448</v>
      </c>
      <c r="L9" s="13"/>
      <c r="M9" s="38" t="s">
        <v>30</v>
      </c>
      <c r="N9" s="13" t="s">
        <v>43</v>
      </c>
      <c r="O9" s="20" t="s">
        <v>32</v>
      </c>
      <c r="P9" s="13" t="s">
        <v>28</v>
      </c>
      <c r="Q9" s="20" t="s">
        <v>33</v>
      </c>
      <c r="R9" s="12" t="s">
        <v>34</v>
      </c>
      <c r="S9" s="13" t="s">
        <v>44</v>
      </c>
      <c r="T9" s="13"/>
    </row>
    <row r="10" spans="1:20" s="3" customFormat="1" ht="48" customHeight="1">
      <c r="A10" s="16">
        <v>4</v>
      </c>
      <c r="B10" s="20" t="s">
        <v>45</v>
      </c>
      <c r="C10" s="13" t="s">
        <v>25</v>
      </c>
      <c r="D10" s="13" t="s">
        <v>26</v>
      </c>
      <c r="E10" s="44" t="s">
        <v>46</v>
      </c>
      <c r="F10" s="13" t="s">
        <v>47</v>
      </c>
      <c r="G10" s="20" t="s">
        <v>48</v>
      </c>
      <c r="H10" s="13">
        <v>80</v>
      </c>
      <c r="I10" s="13"/>
      <c r="J10" s="13"/>
      <c r="K10" s="13"/>
      <c r="L10" s="13">
        <v>80</v>
      </c>
      <c r="M10" s="38" t="s">
        <v>30</v>
      </c>
      <c r="N10" s="13" t="s">
        <v>46</v>
      </c>
      <c r="O10" s="20" t="s">
        <v>49</v>
      </c>
      <c r="P10" s="13" t="s">
        <v>28</v>
      </c>
      <c r="Q10" s="20" t="s">
        <v>50</v>
      </c>
      <c r="R10" s="12" t="s">
        <v>51</v>
      </c>
      <c r="S10" s="13" t="s">
        <v>52</v>
      </c>
      <c r="T10" s="13"/>
    </row>
    <row r="11" spans="1:20" s="3" customFormat="1" ht="48" customHeight="1">
      <c r="A11" s="16">
        <v>5</v>
      </c>
      <c r="B11" s="20" t="s">
        <v>53</v>
      </c>
      <c r="C11" s="13" t="s">
        <v>25</v>
      </c>
      <c r="D11" s="13" t="s">
        <v>26</v>
      </c>
      <c r="E11" s="44" t="s">
        <v>54</v>
      </c>
      <c r="F11" s="13" t="s">
        <v>47</v>
      </c>
      <c r="G11" s="20" t="s">
        <v>48</v>
      </c>
      <c r="H11" s="13">
        <v>80</v>
      </c>
      <c r="I11" s="13"/>
      <c r="J11" s="13"/>
      <c r="K11" s="13"/>
      <c r="L11" s="13">
        <v>80</v>
      </c>
      <c r="M11" s="38" t="s">
        <v>30</v>
      </c>
      <c r="N11" s="13" t="s">
        <v>54</v>
      </c>
      <c r="O11" s="20" t="s">
        <v>49</v>
      </c>
      <c r="P11" s="13" t="s">
        <v>28</v>
      </c>
      <c r="Q11" s="20" t="s">
        <v>50</v>
      </c>
      <c r="R11" s="12" t="s">
        <v>51</v>
      </c>
      <c r="S11" s="13" t="s">
        <v>52</v>
      </c>
      <c r="T11" s="13"/>
    </row>
    <row r="12" spans="1:20" s="3" customFormat="1" ht="48" customHeight="1">
      <c r="A12" s="16">
        <v>6</v>
      </c>
      <c r="B12" s="20" t="s">
        <v>55</v>
      </c>
      <c r="C12" s="13" t="s">
        <v>25</v>
      </c>
      <c r="D12" s="13" t="s">
        <v>26</v>
      </c>
      <c r="E12" s="44" t="s">
        <v>56</v>
      </c>
      <c r="F12" s="13" t="s">
        <v>47</v>
      </c>
      <c r="G12" s="20" t="s">
        <v>48</v>
      </c>
      <c r="H12" s="13">
        <v>80</v>
      </c>
      <c r="I12" s="13"/>
      <c r="J12" s="13"/>
      <c r="K12" s="13"/>
      <c r="L12" s="13">
        <v>80</v>
      </c>
      <c r="M12" s="38" t="s">
        <v>30</v>
      </c>
      <c r="N12" s="13" t="s">
        <v>56</v>
      </c>
      <c r="O12" s="20" t="s">
        <v>49</v>
      </c>
      <c r="P12" s="13" t="s">
        <v>28</v>
      </c>
      <c r="Q12" s="20" t="s">
        <v>50</v>
      </c>
      <c r="R12" s="12" t="s">
        <v>51</v>
      </c>
      <c r="S12" s="13" t="s">
        <v>52</v>
      </c>
      <c r="T12" s="13"/>
    </row>
    <row r="13" spans="1:20" s="3" customFormat="1" ht="48" customHeight="1">
      <c r="A13" s="16">
        <v>7</v>
      </c>
      <c r="B13" s="20" t="s">
        <v>57</v>
      </c>
      <c r="C13" s="13" t="s">
        <v>25</v>
      </c>
      <c r="D13" s="13" t="s">
        <v>26</v>
      </c>
      <c r="E13" s="44" t="s">
        <v>58</v>
      </c>
      <c r="F13" s="13" t="s">
        <v>47</v>
      </c>
      <c r="G13" s="20" t="s">
        <v>48</v>
      </c>
      <c r="H13" s="13">
        <v>80</v>
      </c>
      <c r="I13" s="13"/>
      <c r="J13" s="13"/>
      <c r="K13" s="13"/>
      <c r="L13" s="13">
        <v>80</v>
      </c>
      <c r="M13" s="38" t="s">
        <v>30</v>
      </c>
      <c r="N13" s="13" t="s">
        <v>58</v>
      </c>
      <c r="O13" s="20" t="s">
        <v>49</v>
      </c>
      <c r="P13" s="13" t="s">
        <v>28</v>
      </c>
      <c r="Q13" s="20" t="s">
        <v>50</v>
      </c>
      <c r="R13" s="12" t="s">
        <v>51</v>
      </c>
      <c r="S13" s="13" t="s">
        <v>52</v>
      </c>
      <c r="T13" s="13"/>
    </row>
    <row r="14" spans="1:20" s="3" customFormat="1" ht="48" customHeight="1">
      <c r="A14" s="16">
        <v>8</v>
      </c>
      <c r="B14" s="20" t="s">
        <v>59</v>
      </c>
      <c r="C14" s="13" t="s">
        <v>25</v>
      </c>
      <c r="D14" s="13" t="s">
        <v>26</v>
      </c>
      <c r="E14" s="44" t="s">
        <v>60</v>
      </c>
      <c r="F14" s="13" t="s">
        <v>47</v>
      </c>
      <c r="G14" s="20" t="s">
        <v>48</v>
      </c>
      <c r="H14" s="13">
        <v>80</v>
      </c>
      <c r="I14" s="13"/>
      <c r="J14" s="13"/>
      <c r="K14" s="13"/>
      <c r="L14" s="13">
        <v>80</v>
      </c>
      <c r="M14" s="38" t="s">
        <v>30</v>
      </c>
      <c r="N14" s="13" t="s">
        <v>60</v>
      </c>
      <c r="O14" s="20" t="s">
        <v>49</v>
      </c>
      <c r="P14" s="13" t="s">
        <v>28</v>
      </c>
      <c r="Q14" s="20" t="s">
        <v>50</v>
      </c>
      <c r="R14" s="12" t="s">
        <v>51</v>
      </c>
      <c r="S14" s="13" t="s">
        <v>52</v>
      </c>
      <c r="T14" s="13"/>
    </row>
    <row r="15" spans="1:20" s="3" customFormat="1" ht="48" customHeight="1">
      <c r="A15" s="16">
        <v>9</v>
      </c>
      <c r="B15" s="20" t="s">
        <v>61</v>
      </c>
      <c r="C15" s="13" t="s">
        <v>25</v>
      </c>
      <c r="D15" s="13" t="s">
        <v>26</v>
      </c>
      <c r="E15" s="44" t="s">
        <v>62</v>
      </c>
      <c r="F15" s="13" t="s">
        <v>47</v>
      </c>
      <c r="G15" s="20" t="s">
        <v>48</v>
      </c>
      <c r="H15" s="13">
        <v>80</v>
      </c>
      <c r="I15" s="13"/>
      <c r="J15" s="13"/>
      <c r="K15" s="13"/>
      <c r="L15" s="13">
        <v>80</v>
      </c>
      <c r="M15" s="38" t="s">
        <v>30</v>
      </c>
      <c r="N15" s="13" t="s">
        <v>62</v>
      </c>
      <c r="O15" s="20" t="s">
        <v>49</v>
      </c>
      <c r="P15" s="13" t="s">
        <v>28</v>
      </c>
      <c r="Q15" s="20" t="s">
        <v>50</v>
      </c>
      <c r="R15" s="12" t="s">
        <v>51</v>
      </c>
      <c r="S15" s="13" t="s">
        <v>52</v>
      </c>
      <c r="T15" s="13"/>
    </row>
    <row r="16" spans="1:20" s="3" customFormat="1" ht="48" customHeight="1">
      <c r="A16" s="16">
        <v>10</v>
      </c>
      <c r="B16" s="20" t="s">
        <v>63</v>
      </c>
      <c r="C16" s="13" t="s">
        <v>25</v>
      </c>
      <c r="D16" s="13" t="s">
        <v>26</v>
      </c>
      <c r="E16" s="44" t="s">
        <v>64</v>
      </c>
      <c r="F16" s="13" t="s">
        <v>47</v>
      </c>
      <c r="G16" s="20" t="s">
        <v>65</v>
      </c>
      <c r="H16" s="13">
        <v>240</v>
      </c>
      <c r="I16" s="13"/>
      <c r="J16" s="13"/>
      <c r="K16" s="50"/>
      <c r="L16" s="13">
        <v>240</v>
      </c>
      <c r="M16" s="38" t="s">
        <v>30</v>
      </c>
      <c r="N16" s="13" t="s">
        <v>64</v>
      </c>
      <c r="O16" s="20" t="s">
        <v>49</v>
      </c>
      <c r="P16" s="13" t="s">
        <v>28</v>
      </c>
      <c r="Q16" s="20" t="s">
        <v>50</v>
      </c>
      <c r="R16" s="12" t="s">
        <v>51</v>
      </c>
      <c r="S16" s="13" t="s">
        <v>52</v>
      </c>
      <c r="T16" s="13"/>
    </row>
    <row r="17" spans="1:20" s="3" customFormat="1" ht="48" customHeight="1">
      <c r="A17" s="16">
        <v>11</v>
      </c>
      <c r="B17" s="20" t="s">
        <v>66</v>
      </c>
      <c r="C17" s="13" t="s">
        <v>25</v>
      </c>
      <c r="D17" s="13" t="s">
        <v>26</v>
      </c>
      <c r="E17" s="44" t="s">
        <v>67</v>
      </c>
      <c r="F17" s="13" t="s">
        <v>47</v>
      </c>
      <c r="G17" s="20" t="s">
        <v>68</v>
      </c>
      <c r="H17" s="13">
        <v>160</v>
      </c>
      <c r="I17" s="13"/>
      <c r="J17" s="13"/>
      <c r="K17" s="50"/>
      <c r="L17" s="13">
        <v>160</v>
      </c>
      <c r="M17" s="38" t="s">
        <v>30</v>
      </c>
      <c r="N17" s="13" t="s">
        <v>67</v>
      </c>
      <c r="O17" s="20" t="s">
        <v>49</v>
      </c>
      <c r="P17" s="13" t="s">
        <v>28</v>
      </c>
      <c r="Q17" s="20" t="s">
        <v>50</v>
      </c>
      <c r="R17" s="12" t="s">
        <v>51</v>
      </c>
      <c r="S17" s="13" t="s">
        <v>52</v>
      </c>
      <c r="T17" s="13"/>
    </row>
    <row r="18" spans="1:20" s="3" customFormat="1" ht="48" customHeight="1">
      <c r="A18" s="16">
        <v>12</v>
      </c>
      <c r="B18" s="20" t="s">
        <v>69</v>
      </c>
      <c r="C18" s="13" t="s">
        <v>25</v>
      </c>
      <c r="D18" s="13" t="s">
        <v>26</v>
      </c>
      <c r="E18" s="44" t="s">
        <v>70</v>
      </c>
      <c r="F18" s="13" t="s">
        <v>47</v>
      </c>
      <c r="G18" s="20" t="s">
        <v>65</v>
      </c>
      <c r="H18" s="13">
        <v>240</v>
      </c>
      <c r="I18" s="13"/>
      <c r="J18" s="13"/>
      <c r="K18" s="50"/>
      <c r="L18" s="13">
        <v>240</v>
      </c>
      <c r="M18" s="38" t="s">
        <v>30</v>
      </c>
      <c r="N18" s="13" t="s">
        <v>70</v>
      </c>
      <c r="O18" s="20" t="s">
        <v>49</v>
      </c>
      <c r="P18" s="13" t="s">
        <v>28</v>
      </c>
      <c r="Q18" s="20" t="s">
        <v>50</v>
      </c>
      <c r="R18" s="12" t="s">
        <v>51</v>
      </c>
      <c r="S18" s="13" t="s">
        <v>52</v>
      </c>
      <c r="T18" s="13"/>
    </row>
    <row r="19" spans="1:20" s="3" customFormat="1" ht="48" customHeight="1">
      <c r="A19" s="16">
        <v>13</v>
      </c>
      <c r="B19" s="20" t="s">
        <v>71</v>
      </c>
      <c r="C19" s="13" t="s">
        <v>25</v>
      </c>
      <c r="D19" s="13" t="s">
        <v>26</v>
      </c>
      <c r="E19" s="44" t="s">
        <v>72</v>
      </c>
      <c r="F19" s="13" t="s">
        <v>28</v>
      </c>
      <c r="G19" s="20" t="s">
        <v>48</v>
      </c>
      <c r="H19" s="13">
        <v>80</v>
      </c>
      <c r="I19" s="13"/>
      <c r="J19" s="13">
        <v>80</v>
      </c>
      <c r="K19" s="13"/>
      <c r="L19" s="13"/>
      <c r="M19" s="13" t="s">
        <v>73</v>
      </c>
      <c r="N19" s="13" t="s">
        <v>72</v>
      </c>
      <c r="O19" s="20" t="s">
        <v>49</v>
      </c>
      <c r="P19" s="13" t="s">
        <v>28</v>
      </c>
      <c r="Q19" s="20" t="s">
        <v>50</v>
      </c>
      <c r="R19" s="12" t="s">
        <v>51</v>
      </c>
      <c r="S19" s="13" t="s">
        <v>52</v>
      </c>
      <c r="T19" s="13"/>
    </row>
    <row r="20" spans="1:20" s="3" customFormat="1" ht="48" customHeight="1">
      <c r="A20" s="16">
        <v>14</v>
      </c>
      <c r="B20" s="20" t="s">
        <v>74</v>
      </c>
      <c r="C20" s="13" t="s">
        <v>25</v>
      </c>
      <c r="D20" s="13" t="s">
        <v>26</v>
      </c>
      <c r="E20" s="44" t="s">
        <v>75</v>
      </c>
      <c r="F20" s="13" t="s">
        <v>47</v>
      </c>
      <c r="G20" s="20" t="s">
        <v>48</v>
      </c>
      <c r="H20" s="13">
        <v>80</v>
      </c>
      <c r="I20" s="13"/>
      <c r="J20" s="13"/>
      <c r="K20" s="13">
        <v>80</v>
      </c>
      <c r="L20" s="13">
        <v>0</v>
      </c>
      <c r="M20" s="38" t="s">
        <v>30</v>
      </c>
      <c r="N20" s="13" t="s">
        <v>75</v>
      </c>
      <c r="O20" s="20" t="s">
        <v>49</v>
      </c>
      <c r="P20" s="13" t="s">
        <v>28</v>
      </c>
      <c r="Q20" s="20" t="s">
        <v>50</v>
      </c>
      <c r="R20" s="12" t="s">
        <v>51</v>
      </c>
      <c r="S20" s="13" t="s">
        <v>52</v>
      </c>
      <c r="T20" s="13"/>
    </row>
    <row r="21" spans="1:20" s="3" customFormat="1" ht="48" customHeight="1">
      <c r="A21" s="16">
        <v>15</v>
      </c>
      <c r="B21" s="20" t="s">
        <v>76</v>
      </c>
      <c r="C21" s="13" t="s">
        <v>25</v>
      </c>
      <c r="D21" s="13" t="s">
        <v>26</v>
      </c>
      <c r="E21" s="44" t="s">
        <v>77</v>
      </c>
      <c r="F21" s="13" t="s">
        <v>47</v>
      </c>
      <c r="G21" s="20" t="s">
        <v>48</v>
      </c>
      <c r="H21" s="13">
        <v>160</v>
      </c>
      <c r="I21" s="13"/>
      <c r="J21" s="13"/>
      <c r="K21" s="13"/>
      <c r="L21" s="13">
        <v>160</v>
      </c>
      <c r="M21" s="13" t="s">
        <v>73</v>
      </c>
      <c r="N21" s="13" t="s">
        <v>77</v>
      </c>
      <c r="O21" s="20" t="s">
        <v>49</v>
      </c>
      <c r="P21" s="13" t="s">
        <v>28</v>
      </c>
      <c r="Q21" s="20" t="s">
        <v>50</v>
      </c>
      <c r="R21" s="12" t="s">
        <v>51</v>
      </c>
      <c r="S21" s="13" t="s">
        <v>52</v>
      </c>
      <c r="T21" s="13"/>
    </row>
    <row r="22" spans="1:20" s="3" customFormat="1" ht="48" customHeight="1">
      <c r="A22" s="16">
        <v>16</v>
      </c>
      <c r="B22" s="20" t="s">
        <v>78</v>
      </c>
      <c r="C22" s="13" t="s">
        <v>25</v>
      </c>
      <c r="D22" s="13" t="s">
        <v>26</v>
      </c>
      <c r="E22" s="44" t="s">
        <v>79</v>
      </c>
      <c r="F22" s="13" t="s">
        <v>47</v>
      </c>
      <c r="G22" s="20" t="s">
        <v>68</v>
      </c>
      <c r="H22" s="13">
        <v>160</v>
      </c>
      <c r="I22" s="13"/>
      <c r="J22" s="13"/>
      <c r="K22" s="13"/>
      <c r="L22" s="13">
        <v>160</v>
      </c>
      <c r="M22" s="38" t="s">
        <v>30</v>
      </c>
      <c r="N22" s="13" t="s">
        <v>79</v>
      </c>
      <c r="O22" s="20" t="s">
        <v>49</v>
      </c>
      <c r="P22" s="13" t="s">
        <v>28</v>
      </c>
      <c r="Q22" s="20" t="s">
        <v>50</v>
      </c>
      <c r="R22" s="12" t="s">
        <v>51</v>
      </c>
      <c r="S22" s="13" t="s">
        <v>52</v>
      </c>
      <c r="T22" s="13"/>
    </row>
    <row r="23" spans="1:20" s="3" customFormat="1" ht="48" customHeight="1">
      <c r="A23" s="16">
        <v>17</v>
      </c>
      <c r="B23" s="20" t="s">
        <v>80</v>
      </c>
      <c r="C23" s="13" t="s">
        <v>25</v>
      </c>
      <c r="D23" s="13" t="s">
        <v>26</v>
      </c>
      <c r="E23" s="44" t="s">
        <v>81</v>
      </c>
      <c r="F23" s="13" t="s">
        <v>47</v>
      </c>
      <c r="G23" s="20" t="s">
        <v>48</v>
      </c>
      <c r="H23" s="13">
        <v>80</v>
      </c>
      <c r="I23" s="13"/>
      <c r="J23" s="13"/>
      <c r="K23" s="13"/>
      <c r="L23" s="13">
        <v>80</v>
      </c>
      <c r="M23" s="38" t="s">
        <v>30</v>
      </c>
      <c r="N23" s="13" t="s">
        <v>81</v>
      </c>
      <c r="O23" s="20" t="s">
        <v>49</v>
      </c>
      <c r="P23" s="13" t="s">
        <v>28</v>
      </c>
      <c r="Q23" s="20" t="s">
        <v>50</v>
      </c>
      <c r="R23" s="12" t="s">
        <v>51</v>
      </c>
      <c r="S23" s="13" t="s">
        <v>52</v>
      </c>
      <c r="T23" s="13"/>
    </row>
    <row r="24" spans="1:20" s="3" customFormat="1" ht="48" customHeight="1">
      <c r="A24" s="16">
        <v>18</v>
      </c>
      <c r="B24" s="20" t="s">
        <v>82</v>
      </c>
      <c r="C24" s="13" t="s">
        <v>25</v>
      </c>
      <c r="D24" s="13" t="s">
        <v>26</v>
      </c>
      <c r="E24" s="44" t="s">
        <v>83</v>
      </c>
      <c r="F24" s="13" t="s">
        <v>47</v>
      </c>
      <c r="G24" s="20" t="s">
        <v>48</v>
      </c>
      <c r="H24" s="13">
        <v>80</v>
      </c>
      <c r="I24" s="13"/>
      <c r="J24" s="13"/>
      <c r="K24" s="13"/>
      <c r="L24" s="13">
        <v>80</v>
      </c>
      <c r="M24" s="38" t="s">
        <v>30</v>
      </c>
      <c r="N24" s="13" t="s">
        <v>83</v>
      </c>
      <c r="O24" s="20" t="s">
        <v>49</v>
      </c>
      <c r="P24" s="13" t="s">
        <v>28</v>
      </c>
      <c r="Q24" s="20" t="s">
        <v>50</v>
      </c>
      <c r="R24" s="12" t="s">
        <v>51</v>
      </c>
      <c r="S24" s="13" t="s">
        <v>52</v>
      </c>
      <c r="T24" s="13"/>
    </row>
    <row r="25" spans="1:20" s="3" customFormat="1" ht="48" customHeight="1">
      <c r="A25" s="16">
        <v>19</v>
      </c>
      <c r="B25" s="20" t="s">
        <v>84</v>
      </c>
      <c r="C25" s="13" t="s">
        <v>25</v>
      </c>
      <c r="D25" s="13" t="s">
        <v>26</v>
      </c>
      <c r="E25" s="44" t="s">
        <v>85</v>
      </c>
      <c r="F25" s="13" t="s">
        <v>47</v>
      </c>
      <c r="G25" s="20" t="s">
        <v>48</v>
      </c>
      <c r="H25" s="13">
        <v>80</v>
      </c>
      <c r="I25" s="13"/>
      <c r="J25" s="13"/>
      <c r="K25" s="13"/>
      <c r="L25" s="13">
        <v>80</v>
      </c>
      <c r="M25" s="38" t="s">
        <v>30</v>
      </c>
      <c r="N25" s="13" t="s">
        <v>85</v>
      </c>
      <c r="O25" s="20" t="s">
        <v>49</v>
      </c>
      <c r="P25" s="13" t="s">
        <v>28</v>
      </c>
      <c r="Q25" s="20" t="s">
        <v>50</v>
      </c>
      <c r="R25" s="12" t="s">
        <v>51</v>
      </c>
      <c r="S25" s="13" t="s">
        <v>52</v>
      </c>
      <c r="T25" s="13"/>
    </row>
    <row r="26" spans="1:20" s="3" customFormat="1" ht="48" customHeight="1">
      <c r="A26" s="16">
        <v>20</v>
      </c>
      <c r="B26" s="20" t="s">
        <v>86</v>
      </c>
      <c r="C26" s="13" t="s">
        <v>25</v>
      </c>
      <c r="D26" s="13" t="s">
        <v>26</v>
      </c>
      <c r="E26" s="44" t="s">
        <v>87</v>
      </c>
      <c r="F26" s="13" t="s">
        <v>47</v>
      </c>
      <c r="G26" s="20" t="s">
        <v>48</v>
      </c>
      <c r="H26" s="13">
        <v>80</v>
      </c>
      <c r="I26" s="13"/>
      <c r="J26" s="13"/>
      <c r="K26" s="13"/>
      <c r="L26" s="13">
        <v>80</v>
      </c>
      <c r="M26" s="38" t="s">
        <v>30</v>
      </c>
      <c r="N26" s="13" t="s">
        <v>87</v>
      </c>
      <c r="O26" s="20" t="s">
        <v>49</v>
      </c>
      <c r="P26" s="13" t="s">
        <v>28</v>
      </c>
      <c r="Q26" s="20" t="s">
        <v>50</v>
      </c>
      <c r="R26" s="12" t="s">
        <v>51</v>
      </c>
      <c r="S26" s="13" t="s">
        <v>52</v>
      </c>
      <c r="T26" s="13"/>
    </row>
    <row r="27" spans="1:20" s="3" customFormat="1" ht="48" customHeight="1">
      <c r="A27" s="16">
        <v>21</v>
      </c>
      <c r="B27" s="20" t="s">
        <v>88</v>
      </c>
      <c r="C27" s="13" t="s">
        <v>25</v>
      </c>
      <c r="D27" s="13" t="s">
        <v>26</v>
      </c>
      <c r="E27" s="44" t="s">
        <v>89</v>
      </c>
      <c r="F27" s="13" t="s">
        <v>28</v>
      </c>
      <c r="G27" s="20" t="s">
        <v>48</v>
      </c>
      <c r="H27" s="13">
        <v>80</v>
      </c>
      <c r="I27" s="13">
        <v>80</v>
      </c>
      <c r="J27" s="13"/>
      <c r="K27" s="13"/>
      <c r="L27" s="13"/>
      <c r="M27" s="38" t="s">
        <v>30</v>
      </c>
      <c r="N27" s="13" t="s">
        <v>89</v>
      </c>
      <c r="O27" s="20" t="s">
        <v>49</v>
      </c>
      <c r="P27" s="13" t="s">
        <v>28</v>
      </c>
      <c r="Q27" s="20" t="s">
        <v>50</v>
      </c>
      <c r="R27" s="12" t="s">
        <v>51</v>
      </c>
      <c r="S27" s="13" t="s">
        <v>52</v>
      </c>
      <c r="T27" s="13"/>
    </row>
    <row r="28" spans="1:20" s="3" customFormat="1" ht="63" customHeight="1">
      <c r="A28" s="16">
        <v>22</v>
      </c>
      <c r="B28" s="20" t="s">
        <v>90</v>
      </c>
      <c r="C28" s="13" t="s">
        <v>25</v>
      </c>
      <c r="D28" s="13" t="s">
        <v>26</v>
      </c>
      <c r="E28" s="44" t="s">
        <v>91</v>
      </c>
      <c r="F28" s="12" t="s">
        <v>47</v>
      </c>
      <c r="G28" s="20" t="s">
        <v>92</v>
      </c>
      <c r="H28" s="13">
        <v>37</v>
      </c>
      <c r="I28" s="13">
        <v>37</v>
      </c>
      <c r="J28" s="13"/>
      <c r="K28" s="39"/>
      <c r="L28" s="13"/>
      <c r="M28" s="38" t="s">
        <v>30</v>
      </c>
      <c r="N28" s="44" t="s">
        <v>91</v>
      </c>
      <c r="O28" s="20" t="s">
        <v>93</v>
      </c>
      <c r="P28" s="13" t="s">
        <v>28</v>
      </c>
      <c r="Q28" s="20" t="s">
        <v>94</v>
      </c>
      <c r="R28" s="12" t="s">
        <v>95</v>
      </c>
      <c r="S28" s="13" t="s">
        <v>96</v>
      </c>
      <c r="T28" s="13" t="s">
        <v>97</v>
      </c>
    </row>
    <row r="29" spans="1:20" s="3" customFormat="1" ht="66.75" customHeight="1">
      <c r="A29" s="16">
        <v>23</v>
      </c>
      <c r="B29" s="21" t="s">
        <v>98</v>
      </c>
      <c r="C29" s="13" t="s">
        <v>25</v>
      </c>
      <c r="D29" s="13" t="s">
        <v>26</v>
      </c>
      <c r="E29" s="45" t="s">
        <v>99</v>
      </c>
      <c r="F29" s="12" t="s">
        <v>47</v>
      </c>
      <c r="G29" s="20" t="s">
        <v>100</v>
      </c>
      <c r="H29" s="13">
        <v>100</v>
      </c>
      <c r="I29" s="13"/>
      <c r="J29" s="13"/>
      <c r="K29" s="51"/>
      <c r="L29" s="13">
        <v>100</v>
      </c>
      <c r="M29" s="38" t="s">
        <v>30</v>
      </c>
      <c r="N29" s="13" t="s">
        <v>99</v>
      </c>
      <c r="O29" s="20" t="s">
        <v>101</v>
      </c>
      <c r="P29" s="13" t="s">
        <v>28</v>
      </c>
      <c r="Q29" s="20" t="s">
        <v>102</v>
      </c>
      <c r="R29" s="12" t="s">
        <v>95</v>
      </c>
      <c r="S29" s="13" t="s">
        <v>52</v>
      </c>
      <c r="T29" s="13"/>
    </row>
    <row r="30" spans="1:20" s="3" customFormat="1" ht="48" customHeight="1">
      <c r="A30" s="16">
        <v>24</v>
      </c>
      <c r="B30" s="21" t="s">
        <v>103</v>
      </c>
      <c r="C30" s="13" t="s">
        <v>25</v>
      </c>
      <c r="D30" s="13" t="s">
        <v>26</v>
      </c>
      <c r="E30" s="45" t="s">
        <v>104</v>
      </c>
      <c r="F30" s="12" t="s">
        <v>47</v>
      </c>
      <c r="G30" s="20" t="s">
        <v>105</v>
      </c>
      <c r="H30" s="13">
        <v>195</v>
      </c>
      <c r="I30" s="13"/>
      <c r="J30" s="13"/>
      <c r="K30" s="39"/>
      <c r="L30" s="13">
        <v>195</v>
      </c>
      <c r="M30" s="38" t="s">
        <v>30</v>
      </c>
      <c r="N30" s="13" t="s">
        <v>104</v>
      </c>
      <c r="O30" s="20" t="s">
        <v>101</v>
      </c>
      <c r="P30" s="13" t="s">
        <v>28</v>
      </c>
      <c r="Q30" s="20" t="s">
        <v>102</v>
      </c>
      <c r="R30" s="12" t="s">
        <v>95</v>
      </c>
      <c r="S30" s="13" t="s">
        <v>52</v>
      </c>
      <c r="T30" s="13"/>
    </row>
    <row r="31" spans="1:20" s="3" customFormat="1" ht="48" customHeight="1">
      <c r="A31" s="16">
        <v>25</v>
      </c>
      <c r="B31" s="21" t="s">
        <v>106</v>
      </c>
      <c r="C31" s="13" t="s">
        <v>25</v>
      </c>
      <c r="D31" s="13" t="s">
        <v>26</v>
      </c>
      <c r="E31" s="45" t="s">
        <v>107</v>
      </c>
      <c r="F31" s="12" t="s">
        <v>47</v>
      </c>
      <c r="G31" s="20" t="s">
        <v>108</v>
      </c>
      <c r="H31" s="13">
        <v>53</v>
      </c>
      <c r="I31" s="13"/>
      <c r="J31" s="13"/>
      <c r="K31" s="39"/>
      <c r="L31" s="13">
        <v>53</v>
      </c>
      <c r="M31" s="38" t="s">
        <v>30</v>
      </c>
      <c r="N31" s="13" t="s">
        <v>107</v>
      </c>
      <c r="O31" s="20" t="s">
        <v>101</v>
      </c>
      <c r="P31" s="13" t="s">
        <v>28</v>
      </c>
      <c r="Q31" s="20" t="s">
        <v>102</v>
      </c>
      <c r="R31" s="12" t="s">
        <v>95</v>
      </c>
      <c r="S31" s="13" t="s">
        <v>52</v>
      </c>
      <c r="T31" s="13"/>
    </row>
    <row r="32" spans="1:20" s="3" customFormat="1" ht="48" customHeight="1">
      <c r="A32" s="16">
        <v>26</v>
      </c>
      <c r="B32" s="21" t="s">
        <v>109</v>
      </c>
      <c r="C32" s="13" t="s">
        <v>25</v>
      </c>
      <c r="D32" s="13" t="s">
        <v>26</v>
      </c>
      <c r="E32" s="21" t="s">
        <v>110</v>
      </c>
      <c r="F32" s="12" t="s">
        <v>47</v>
      </c>
      <c r="G32" s="20" t="s">
        <v>111</v>
      </c>
      <c r="H32" s="13">
        <v>75</v>
      </c>
      <c r="I32" s="13">
        <v>75</v>
      </c>
      <c r="J32" s="13"/>
      <c r="K32" s="40"/>
      <c r="L32" s="39">
        <v>75</v>
      </c>
      <c r="M32" s="38" t="s">
        <v>30</v>
      </c>
      <c r="N32" s="13" t="s">
        <v>110</v>
      </c>
      <c r="O32" s="20" t="s">
        <v>101</v>
      </c>
      <c r="P32" s="13" t="s">
        <v>28</v>
      </c>
      <c r="Q32" s="20" t="s">
        <v>102</v>
      </c>
      <c r="R32" s="12" t="s">
        <v>95</v>
      </c>
      <c r="S32" s="13" t="s">
        <v>52</v>
      </c>
      <c r="T32" s="13"/>
    </row>
    <row r="33" spans="1:20" s="3" customFormat="1" ht="48" customHeight="1">
      <c r="A33" s="16">
        <v>27</v>
      </c>
      <c r="B33" s="21" t="s">
        <v>112</v>
      </c>
      <c r="C33" s="13" t="s">
        <v>25</v>
      </c>
      <c r="D33" s="13" t="s">
        <v>26</v>
      </c>
      <c r="E33" s="21" t="s">
        <v>113</v>
      </c>
      <c r="F33" s="12" t="s">
        <v>47</v>
      </c>
      <c r="G33" s="20" t="s">
        <v>114</v>
      </c>
      <c r="H33" s="13">
        <v>14</v>
      </c>
      <c r="I33" s="13">
        <v>14</v>
      </c>
      <c r="J33" s="13"/>
      <c r="K33" s="40"/>
      <c r="L33" s="39">
        <v>14</v>
      </c>
      <c r="M33" s="38" t="s">
        <v>30</v>
      </c>
      <c r="N33" s="13" t="s">
        <v>113</v>
      </c>
      <c r="O33" s="20" t="s">
        <v>101</v>
      </c>
      <c r="P33" s="13" t="s">
        <v>28</v>
      </c>
      <c r="Q33" s="20" t="s">
        <v>102</v>
      </c>
      <c r="R33" s="12" t="s">
        <v>95</v>
      </c>
      <c r="S33" s="13" t="s">
        <v>52</v>
      </c>
      <c r="T33" s="13"/>
    </row>
    <row r="34" spans="1:20" s="3" customFormat="1" ht="48" customHeight="1">
      <c r="A34" s="16">
        <v>28</v>
      </c>
      <c r="B34" s="21" t="s">
        <v>115</v>
      </c>
      <c r="C34" s="13" t="s">
        <v>25</v>
      </c>
      <c r="D34" s="13" t="s">
        <v>26</v>
      </c>
      <c r="E34" s="21" t="s">
        <v>116</v>
      </c>
      <c r="F34" s="12" t="s">
        <v>47</v>
      </c>
      <c r="G34" s="20" t="s">
        <v>117</v>
      </c>
      <c r="H34" s="13">
        <v>80</v>
      </c>
      <c r="I34" s="13">
        <v>80</v>
      </c>
      <c r="J34" s="13"/>
      <c r="K34" s="40"/>
      <c r="L34" s="39">
        <v>80</v>
      </c>
      <c r="M34" s="38" t="s">
        <v>30</v>
      </c>
      <c r="N34" s="13" t="s">
        <v>116</v>
      </c>
      <c r="O34" s="20" t="s">
        <v>101</v>
      </c>
      <c r="P34" s="13" t="s">
        <v>28</v>
      </c>
      <c r="Q34" s="20" t="s">
        <v>102</v>
      </c>
      <c r="R34" s="12" t="s">
        <v>95</v>
      </c>
      <c r="S34" s="13" t="s">
        <v>52</v>
      </c>
      <c r="T34" s="13"/>
    </row>
    <row r="35" spans="1:20" s="3" customFormat="1" ht="48" customHeight="1">
      <c r="A35" s="16">
        <v>29</v>
      </c>
      <c r="B35" s="21" t="s">
        <v>118</v>
      </c>
      <c r="C35" s="13" t="s">
        <v>25</v>
      </c>
      <c r="D35" s="13" t="s">
        <v>26</v>
      </c>
      <c r="E35" s="21" t="s">
        <v>119</v>
      </c>
      <c r="F35" s="12" t="s">
        <v>47</v>
      </c>
      <c r="G35" s="20" t="s">
        <v>120</v>
      </c>
      <c r="H35" s="13">
        <v>228</v>
      </c>
      <c r="I35" s="13">
        <v>228</v>
      </c>
      <c r="J35" s="13"/>
      <c r="K35" s="40"/>
      <c r="L35" s="39">
        <v>228</v>
      </c>
      <c r="M35" s="38" t="s">
        <v>30</v>
      </c>
      <c r="N35" s="13" t="s">
        <v>119</v>
      </c>
      <c r="O35" s="20" t="s">
        <v>101</v>
      </c>
      <c r="P35" s="13" t="s">
        <v>28</v>
      </c>
      <c r="Q35" s="20" t="s">
        <v>102</v>
      </c>
      <c r="R35" s="12" t="s">
        <v>95</v>
      </c>
      <c r="S35" s="13" t="s">
        <v>52</v>
      </c>
      <c r="T35" s="13"/>
    </row>
    <row r="36" spans="1:20" s="3" customFormat="1" ht="48" customHeight="1">
      <c r="A36" s="16">
        <v>30</v>
      </c>
      <c r="B36" s="21" t="s">
        <v>121</v>
      </c>
      <c r="C36" s="13" t="s">
        <v>25</v>
      </c>
      <c r="D36" s="13" t="s">
        <v>26</v>
      </c>
      <c r="E36" s="21" t="s">
        <v>122</v>
      </c>
      <c r="F36" s="12" t="s">
        <v>47</v>
      </c>
      <c r="G36" s="20" t="s">
        <v>123</v>
      </c>
      <c r="H36" s="13">
        <v>88</v>
      </c>
      <c r="I36" s="13">
        <v>88</v>
      </c>
      <c r="J36" s="13"/>
      <c r="K36" s="40"/>
      <c r="L36" s="39">
        <v>88</v>
      </c>
      <c r="M36" s="38" t="s">
        <v>30</v>
      </c>
      <c r="N36" s="13" t="s">
        <v>122</v>
      </c>
      <c r="O36" s="20" t="s">
        <v>101</v>
      </c>
      <c r="P36" s="13" t="s">
        <v>28</v>
      </c>
      <c r="Q36" s="20" t="s">
        <v>102</v>
      </c>
      <c r="R36" s="12" t="s">
        <v>95</v>
      </c>
      <c r="S36" s="13" t="s">
        <v>52</v>
      </c>
      <c r="T36" s="13"/>
    </row>
    <row r="37" spans="1:20" s="3" customFormat="1" ht="48" customHeight="1">
      <c r="A37" s="16">
        <v>31</v>
      </c>
      <c r="B37" s="21" t="s">
        <v>124</v>
      </c>
      <c r="C37" s="13" t="s">
        <v>25</v>
      </c>
      <c r="D37" s="13" t="s">
        <v>26</v>
      </c>
      <c r="E37" s="21" t="s">
        <v>125</v>
      </c>
      <c r="F37" s="12" t="s">
        <v>28</v>
      </c>
      <c r="G37" s="20" t="s">
        <v>126</v>
      </c>
      <c r="H37" s="13">
        <v>146</v>
      </c>
      <c r="I37" s="13">
        <v>146</v>
      </c>
      <c r="J37" s="13"/>
      <c r="K37" s="40">
        <v>0</v>
      </c>
      <c r="L37" s="51">
        <v>146</v>
      </c>
      <c r="M37" s="38" t="s">
        <v>30</v>
      </c>
      <c r="N37" s="13" t="s">
        <v>125</v>
      </c>
      <c r="O37" s="20" t="s">
        <v>101</v>
      </c>
      <c r="P37" s="13" t="s">
        <v>28</v>
      </c>
      <c r="Q37" s="20" t="s">
        <v>102</v>
      </c>
      <c r="R37" s="12" t="s">
        <v>95</v>
      </c>
      <c r="S37" s="13" t="s">
        <v>52</v>
      </c>
      <c r="T37" s="13"/>
    </row>
    <row r="38" spans="1:20" s="3" customFormat="1" ht="78.75" customHeight="1">
      <c r="A38" s="16">
        <v>32</v>
      </c>
      <c r="B38" s="21" t="s">
        <v>127</v>
      </c>
      <c r="C38" s="13" t="s">
        <v>25</v>
      </c>
      <c r="D38" s="13" t="s">
        <v>26</v>
      </c>
      <c r="E38" s="45" t="s">
        <v>128</v>
      </c>
      <c r="F38" s="12" t="s">
        <v>28</v>
      </c>
      <c r="G38" s="20" t="s">
        <v>129</v>
      </c>
      <c r="H38" s="13">
        <v>315</v>
      </c>
      <c r="I38" s="13"/>
      <c r="J38" s="13"/>
      <c r="K38" s="51">
        <v>315</v>
      </c>
      <c r="L38" s="13">
        <v>315</v>
      </c>
      <c r="M38" s="38" t="s">
        <v>30</v>
      </c>
      <c r="N38" s="13" t="s">
        <v>130</v>
      </c>
      <c r="O38" s="20" t="s">
        <v>131</v>
      </c>
      <c r="P38" s="13" t="s">
        <v>28</v>
      </c>
      <c r="Q38" s="20" t="s">
        <v>50</v>
      </c>
      <c r="R38" s="12" t="s">
        <v>95</v>
      </c>
      <c r="S38" s="13" t="s">
        <v>132</v>
      </c>
      <c r="T38" s="13"/>
    </row>
    <row r="39" spans="1:23" s="1" customFormat="1" ht="36.75" customHeight="1">
      <c r="A39" s="16">
        <v>33</v>
      </c>
      <c r="B39" s="20" t="s">
        <v>133</v>
      </c>
      <c r="C39" s="13" t="s">
        <v>25</v>
      </c>
      <c r="D39" s="13" t="s">
        <v>26</v>
      </c>
      <c r="E39" s="12" t="s">
        <v>134</v>
      </c>
      <c r="F39" s="12" t="s">
        <v>47</v>
      </c>
      <c r="G39" s="20" t="s">
        <v>135</v>
      </c>
      <c r="H39" s="13"/>
      <c r="I39" s="13"/>
      <c r="J39" s="13"/>
      <c r="K39" s="13"/>
      <c r="L39" s="13"/>
      <c r="M39" s="38" t="s">
        <v>30</v>
      </c>
      <c r="N39" s="12" t="s">
        <v>134</v>
      </c>
      <c r="O39" s="20" t="s">
        <v>136</v>
      </c>
      <c r="P39" s="13" t="s">
        <v>28</v>
      </c>
      <c r="Q39" s="20" t="s">
        <v>137</v>
      </c>
      <c r="R39" s="12" t="s">
        <v>138</v>
      </c>
      <c r="S39" s="53" t="s">
        <v>139</v>
      </c>
      <c r="T39" s="53"/>
      <c r="U39" s="3"/>
      <c r="V39" s="3"/>
      <c r="W39" s="3"/>
    </row>
    <row r="40" spans="1:20" s="3" customFormat="1" ht="36.75" customHeight="1">
      <c r="A40" s="16">
        <v>3</v>
      </c>
      <c r="B40" s="28" t="s">
        <v>140</v>
      </c>
      <c r="C40" s="29"/>
      <c r="D40" s="29"/>
      <c r="E40" s="29"/>
      <c r="F40" s="29"/>
      <c r="G40" s="19"/>
      <c r="H40" s="13">
        <f>SUM(H41:H43)</f>
        <v>50</v>
      </c>
      <c r="I40" s="13">
        <f>SUM(I41:I43)</f>
        <v>0</v>
      </c>
      <c r="J40" s="13">
        <f>SUM(J41:J43)</f>
        <v>0</v>
      </c>
      <c r="K40" s="13">
        <f>SUM(K41:K43)</f>
        <v>50</v>
      </c>
      <c r="L40" s="13">
        <f>SUM(L41:L43)</f>
        <v>0</v>
      </c>
      <c r="M40" s="17"/>
      <c r="N40" s="18"/>
      <c r="O40" s="18"/>
      <c r="P40" s="18"/>
      <c r="Q40" s="18"/>
      <c r="R40" s="18"/>
      <c r="S40" s="18"/>
      <c r="T40" s="41"/>
    </row>
    <row r="41" spans="1:23" s="1" customFormat="1" ht="48" customHeight="1">
      <c r="A41" s="16">
        <v>1</v>
      </c>
      <c r="B41" s="20" t="s">
        <v>141</v>
      </c>
      <c r="C41" s="13" t="s">
        <v>142</v>
      </c>
      <c r="D41" s="13" t="s">
        <v>26</v>
      </c>
      <c r="E41" s="12" t="s">
        <v>134</v>
      </c>
      <c r="F41" s="12" t="s">
        <v>47</v>
      </c>
      <c r="G41" s="20" t="s">
        <v>143</v>
      </c>
      <c r="H41" s="13"/>
      <c r="I41" s="12"/>
      <c r="J41" s="12"/>
      <c r="K41" s="12"/>
      <c r="L41" s="12"/>
      <c r="M41" s="38" t="s">
        <v>30</v>
      </c>
      <c r="N41" s="12" t="s">
        <v>134</v>
      </c>
      <c r="O41" s="15" t="s">
        <v>144</v>
      </c>
      <c r="P41" s="13" t="s">
        <v>28</v>
      </c>
      <c r="Q41" s="15" t="s">
        <v>145</v>
      </c>
      <c r="R41" s="12" t="s">
        <v>138</v>
      </c>
      <c r="S41" s="53" t="s">
        <v>146</v>
      </c>
      <c r="T41" s="53"/>
      <c r="U41" s="3"/>
      <c r="V41" s="3"/>
      <c r="W41" s="3"/>
    </row>
    <row r="42" spans="1:23" s="1" customFormat="1" ht="48" customHeight="1">
      <c r="A42" s="16">
        <v>2</v>
      </c>
      <c r="B42" s="20" t="s">
        <v>147</v>
      </c>
      <c r="C42" s="13" t="s">
        <v>142</v>
      </c>
      <c r="D42" s="13" t="s">
        <v>26</v>
      </c>
      <c r="E42" s="12" t="s">
        <v>134</v>
      </c>
      <c r="F42" s="12" t="s">
        <v>47</v>
      </c>
      <c r="G42" s="20" t="s">
        <v>148</v>
      </c>
      <c r="H42" s="13"/>
      <c r="I42" s="12"/>
      <c r="J42" s="12"/>
      <c r="K42" s="12"/>
      <c r="L42" s="12"/>
      <c r="M42" s="38" t="s">
        <v>30</v>
      </c>
      <c r="N42" s="12" t="s">
        <v>134</v>
      </c>
      <c r="O42" s="15" t="s">
        <v>149</v>
      </c>
      <c r="P42" s="13" t="s">
        <v>28</v>
      </c>
      <c r="Q42" s="15" t="s">
        <v>145</v>
      </c>
      <c r="R42" s="12" t="s">
        <v>138</v>
      </c>
      <c r="S42" s="53" t="s">
        <v>146</v>
      </c>
      <c r="T42" s="53"/>
      <c r="U42" s="3"/>
      <c r="V42" s="3"/>
      <c r="W42" s="3"/>
    </row>
    <row r="43" spans="1:23" s="1" customFormat="1" ht="54.75" customHeight="1">
      <c r="A43" s="16">
        <v>3</v>
      </c>
      <c r="B43" s="20" t="s">
        <v>150</v>
      </c>
      <c r="C43" s="12" t="s">
        <v>142</v>
      </c>
      <c r="D43" s="13" t="s">
        <v>26</v>
      </c>
      <c r="E43" s="12" t="s">
        <v>134</v>
      </c>
      <c r="F43" s="12" t="s">
        <v>47</v>
      </c>
      <c r="G43" s="20" t="s">
        <v>151</v>
      </c>
      <c r="H43" s="30">
        <v>50</v>
      </c>
      <c r="I43" s="12"/>
      <c r="J43" s="12"/>
      <c r="K43" s="12">
        <v>50</v>
      </c>
      <c r="L43" s="12"/>
      <c r="M43" s="38" t="s">
        <v>30</v>
      </c>
      <c r="N43" s="12" t="s">
        <v>134</v>
      </c>
      <c r="O43" s="15" t="s">
        <v>152</v>
      </c>
      <c r="P43" s="12" t="s">
        <v>28</v>
      </c>
      <c r="Q43" s="15" t="s">
        <v>153</v>
      </c>
      <c r="R43" s="12" t="s">
        <v>95</v>
      </c>
      <c r="S43" s="13" t="s">
        <v>154</v>
      </c>
      <c r="T43" s="13"/>
      <c r="U43" s="3"/>
      <c r="V43" s="3"/>
      <c r="W43" s="3"/>
    </row>
    <row r="44" spans="1:23" s="1" customFormat="1" ht="36.75" customHeight="1">
      <c r="A44" s="16">
        <v>2</v>
      </c>
      <c r="B44" s="17" t="s">
        <v>155</v>
      </c>
      <c r="C44" s="18"/>
      <c r="D44" s="18"/>
      <c r="E44" s="18"/>
      <c r="F44" s="18"/>
      <c r="G44" s="19"/>
      <c r="H44" s="13">
        <f>SUM(H45:H46)</f>
        <v>36</v>
      </c>
      <c r="I44" s="13">
        <f>SUM(I45:I46)</f>
        <v>0</v>
      </c>
      <c r="J44" s="13">
        <f>SUM(J45:J46)</f>
        <v>0</v>
      </c>
      <c r="K44" s="13">
        <f>SUM(K45:K46)</f>
        <v>36</v>
      </c>
      <c r="L44" s="13">
        <f>SUM(L45:L46)</f>
        <v>0</v>
      </c>
      <c r="M44" s="17"/>
      <c r="N44" s="18"/>
      <c r="O44" s="18"/>
      <c r="P44" s="18"/>
      <c r="Q44" s="18"/>
      <c r="R44" s="18"/>
      <c r="S44" s="18"/>
      <c r="T44" s="41"/>
      <c r="U44" s="3"/>
      <c r="V44" s="3"/>
      <c r="W44" s="3"/>
    </row>
    <row r="45" spans="1:23" s="1" customFormat="1" ht="36.75" customHeight="1">
      <c r="A45" s="16">
        <v>1</v>
      </c>
      <c r="B45" s="20" t="s">
        <v>156</v>
      </c>
      <c r="C45" s="12" t="s">
        <v>157</v>
      </c>
      <c r="D45" s="13" t="s">
        <v>26</v>
      </c>
      <c r="E45" s="12" t="s">
        <v>158</v>
      </c>
      <c r="F45" s="12" t="s">
        <v>47</v>
      </c>
      <c r="G45" s="20" t="s">
        <v>159</v>
      </c>
      <c r="H45" s="13">
        <v>36</v>
      </c>
      <c r="I45" s="12"/>
      <c r="J45" s="12"/>
      <c r="K45" s="12">
        <v>36</v>
      </c>
      <c r="L45" s="12"/>
      <c r="M45" s="38" t="s">
        <v>30</v>
      </c>
      <c r="N45" s="12" t="s">
        <v>160</v>
      </c>
      <c r="O45" s="15" t="s">
        <v>161</v>
      </c>
      <c r="P45" s="13" t="s">
        <v>28</v>
      </c>
      <c r="Q45" s="15" t="s">
        <v>162</v>
      </c>
      <c r="R45" s="12" t="s">
        <v>95</v>
      </c>
      <c r="S45" s="13" t="s">
        <v>154</v>
      </c>
      <c r="T45" s="13"/>
      <c r="U45" s="3"/>
      <c r="V45" s="3"/>
      <c r="W45" s="3"/>
    </row>
    <row r="46" spans="1:23" s="1" customFormat="1" ht="36.75" customHeight="1">
      <c r="A46" s="16">
        <v>2</v>
      </c>
      <c r="B46" s="20" t="s">
        <v>163</v>
      </c>
      <c r="C46" s="12" t="s">
        <v>157</v>
      </c>
      <c r="D46" s="13" t="s">
        <v>26</v>
      </c>
      <c r="E46" s="12" t="s">
        <v>158</v>
      </c>
      <c r="F46" s="12" t="s">
        <v>47</v>
      </c>
      <c r="G46" s="20" t="s">
        <v>164</v>
      </c>
      <c r="H46" s="13"/>
      <c r="I46" s="12"/>
      <c r="J46" s="12"/>
      <c r="K46" s="12"/>
      <c r="L46" s="12"/>
      <c r="M46" s="38" t="s">
        <v>30</v>
      </c>
      <c r="N46" s="12" t="s">
        <v>165</v>
      </c>
      <c r="O46" s="15" t="s">
        <v>166</v>
      </c>
      <c r="P46" s="13" t="s">
        <v>28</v>
      </c>
      <c r="Q46" s="15" t="s">
        <v>162</v>
      </c>
      <c r="R46" s="12" t="s">
        <v>95</v>
      </c>
      <c r="S46" s="13" t="s">
        <v>154</v>
      </c>
      <c r="T46" s="13"/>
      <c r="U46" s="3"/>
      <c r="V46" s="3"/>
      <c r="W46" s="3"/>
    </row>
    <row r="47" spans="1:23" s="1" customFormat="1" ht="36.75" customHeight="1">
      <c r="A47" s="16">
        <v>31</v>
      </c>
      <c r="B47" s="17" t="s">
        <v>167</v>
      </c>
      <c r="C47" s="18"/>
      <c r="D47" s="18"/>
      <c r="E47" s="18"/>
      <c r="F47" s="18"/>
      <c r="G47" s="19"/>
      <c r="H47" s="30">
        <f>SUM(H48:H78)</f>
        <v>2733</v>
      </c>
      <c r="I47" s="30">
        <f>SUM(I48:I78)</f>
        <v>0</v>
      </c>
      <c r="J47" s="30">
        <f>SUM(J48:J78)</f>
        <v>175</v>
      </c>
      <c r="K47" s="30">
        <f>SUM(K48:K78)</f>
        <v>0</v>
      </c>
      <c r="L47" s="30">
        <f>SUM(L48:L78)</f>
        <v>1852</v>
      </c>
      <c r="M47" s="17"/>
      <c r="N47" s="18"/>
      <c r="O47" s="18"/>
      <c r="P47" s="18"/>
      <c r="Q47" s="18"/>
      <c r="R47" s="18"/>
      <c r="S47" s="18"/>
      <c r="T47" s="41"/>
      <c r="U47" s="3"/>
      <c r="V47" s="3"/>
      <c r="W47" s="3"/>
    </row>
    <row r="48" spans="1:23" ht="36.75" customHeight="1">
      <c r="A48" s="16">
        <v>1</v>
      </c>
      <c r="B48" s="35" t="s">
        <v>168</v>
      </c>
      <c r="C48" s="32" t="s">
        <v>169</v>
      </c>
      <c r="D48" s="33" t="s">
        <v>26</v>
      </c>
      <c r="E48" s="32" t="s">
        <v>170</v>
      </c>
      <c r="F48" s="32" t="s">
        <v>47</v>
      </c>
      <c r="G48" s="20" t="s">
        <v>171</v>
      </c>
      <c r="H48" s="46">
        <v>92</v>
      </c>
      <c r="I48" s="32"/>
      <c r="J48" s="32"/>
      <c r="L48" s="46">
        <v>92</v>
      </c>
      <c r="M48" s="38" t="s">
        <v>30</v>
      </c>
      <c r="N48" s="32" t="s">
        <v>170</v>
      </c>
      <c r="O48" s="20" t="s">
        <v>172</v>
      </c>
      <c r="P48" s="13" t="s">
        <v>28</v>
      </c>
      <c r="Q48" s="13" t="s">
        <v>173</v>
      </c>
      <c r="R48" s="12" t="s">
        <v>95</v>
      </c>
      <c r="S48" s="13" t="s">
        <v>174</v>
      </c>
      <c r="T48" s="13"/>
      <c r="U48" s="3"/>
      <c r="V48" s="3"/>
      <c r="W48" s="3"/>
    </row>
    <row r="49" spans="1:23" ht="51.75" customHeight="1">
      <c r="A49" s="16">
        <v>2</v>
      </c>
      <c r="B49" s="35" t="s">
        <v>175</v>
      </c>
      <c r="C49" s="32" t="s">
        <v>169</v>
      </c>
      <c r="D49" s="33" t="s">
        <v>26</v>
      </c>
      <c r="E49" s="32" t="s">
        <v>176</v>
      </c>
      <c r="F49" s="32" t="s">
        <v>47</v>
      </c>
      <c r="G49" s="20" t="s">
        <v>177</v>
      </c>
      <c r="H49" s="13">
        <v>97</v>
      </c>
      <c r="I49" s="32"/>
      <c r="J49" s="32"/>
      <c r="L49" s="13">
        <v>97</v>
      </c>
      <c r="M49" s="38" t="s">
        <v>30</v>
      </c>
      <c r="N49" s="32" t="s">
        <v>176</v>
      </c>
      <c r="O49" s="20" t="s">
        <v>172</v>
      </c>
      <c r="P49" s="13" t="s">
        <v>28</v>
      </c>
      <c r="Q49" s="13" t="s">
        <v>173</v>
      </c>
      <c r="R49" s="12" t="s">
        <v>95</v>
      </c>
      <c r="S49" s="13" t="s">
        <v>174</v>
      </c>
      <c r="T49" s="13"/>
      <c r="U49" s="3"/>
      <c r="V49" s="3"/>
      <c r="W49" s="3"/>
    </row>
    <row r="50" spans="1:23" ht="36.75" customHeight="1">
      <c r="A50" s="16">
        <v>3</v>
      </c>
      <c r="B50" s="31" t="s">
        <v>178</v>
      </c>
      <c r="C50" s="32" t="s">
        <v>169</v>
      </c>
      <c r="D50" s="33" t="s">
        <v>26</v>
      </c>
      <c r="E50" s="31" t="s">
        <v>179</v>
      </c>
      <c r="F50" s="32" t="s">
        <v>28</v>
      </c>
      <c r="G50" s="35" t="s">
        <v>180</v>
      </c>
      <c r="H50" s="34">
        <v>27</v>
      </c>
      <c r="I50" s="32">
        <v>0</v>
      </c>
      <c r="J50" s="32">
        <v>27</v>
      </c>
      <c r="K50" s="32"/>
      <c r="L50" s="32">
        <v>0</v>
      </c>
      <c r="M50" s="38" t="s">
        <v>30</v>
      </c>
      <c r="N50" s="32" t="s">
        <v>179</v>
      </c>
      <c r="O50" s="20" t="s">
        <v>172</v>
      </c>
      <c r="P50" s="13" t="s">
        <v>28</v>
      </c>
      <c r="Q50" s="13" t="s">
        <v>173</v>
      </c>
      <c r="R50" s="12" t="s">
        <v>95</v>
      </c>
      <c r="S50" s="13" t="s">
        <v>174</v>
      </c>
      <c r="T50" s="13"/>
      <c r="U50" s="3"/>
      <c r="V50" s="3"/>
      <c r="W50" s="3"/>
    </row>
    <row r="51" spans="1:23" ht="49.5" customHeight="1">
      <c r="A51" s="16">
        <v>4</v>
      </c>
      <c r="B51" s="35" t="s">
        <v>181</v>
      </c>
      <c r="C51" s="32" t="s">
        <v>169</v>
      </c>
      <c r="D51" s="33" t="s">
        <v>26</v>
      </c>
      <c r="E51" s="32" t="s">
        <v>182</v>
      </c>
      <c r="F51" s="32" t="s">
        <v>47</v>
      </c>
      <c r="G51" s="20" t="s">
        <v>183</v>
      </c>
      <c r="H51" s="13">
        <v>93</v>
      </c>
      <c r="I51" s="32"/>
      <c r="J51" s="32"/>
      <c r="K51" s="13"/>
      <c r="L51" s="13">
        <v>93</v>
      </c>
      <c r="M51" s="38" t="s">
        <v>30</v>
      </c>
      <c r="N51" s="13" t="s">
        <v>182</v>
      </c>
      <c r="O51" s="20" t="s">
        <v>172</v>
      </c>
      <c r="P51" s="13" t="s">
        <v>28</v>
      </c>
      <c r="Q51" s="13" t="s">
        <v>173</v>
      </c>
      <c r="R51" s="12" t="s">
        <v>95</v>
      </c>
      <c r="S51" s="13" t="s">
        <v>184</v>
      </c>
      <c r="T51" s="13"/>
      <c r="U51" s="3"/>
      <c r="V51" s="3"/>
      <c r="W51" s="3"/>
    </row>
    <row r="52" spans="1:23" ht="49.5" customHeight="1">
      <c r="A52" s="16">
        <v>5</v>
      </c>
      <c r="B52" s="35" t="s">
        <v>185</v>
      </c>
      <c r="C52" s="32" t="s">
        <v>169</v>
      </c>
      <c r="D52" s="33" t="s">
        <v>26</v>
      </c>
      <c r="E52" s="32" t="s">
        <v>186</v>
      </c>
      <c r="F52" s="32" t="s">
        <v>47</v>
      </c>
      <c r="G52" s="20" t="s">
        <v>187</v>
      </c>
      <c r="H52" s="47">
        <v>93</v>
      </c>
      <c r="I52" s="32"/>
      <c r="J52" s="32"/>
      <c r="K52" s="47"/>
      <c r="L52" s="47">
        <v>93</v>
      </c>
      <c r="M52" s="38" t="s">
        <v>30</v>
      </c>
      <c r="N52" s="51" t="s">
        <v>186</v>
      </c>
      <c r="O52" s="20" t="s">
        <v>172</v>
      </c>
      <c r="P52" s="13" t="s">
        <v>28</v>
      </c>
      <c r="Q52" s="13" t="s">
        <v>173</v>
      </c>
      <c r="R52" s="12" t="s">
        <v>95</v>
      </c>
      <c r="S52" s="13" t="s">
        <v>184</v>
      </c>
      <c r="T52" s="13"/>
      <c r="U52" s="3"/>
      <c r="V52" s="3"/>
      <c r="W52" s="3"/>
    </row>
    <row r="53" spans="1:23" ht="66.75" customHeight="1">
      <c r="A53" s="16">
        <v>6</v>
      </c>
      <c r="B53" s="31" t="s">
        <v>188</v>
      </c>
      <c r="C53" s="32" t="s">
        <v>169</v>
      </c>
      <c r="D53" s="33" t="s">
        <v>26</v>
      </c>
      <c r="E53" s="48" t="s">
        <v>189</v>
      </c>
      <c r="F53" s="32" t="s">
        <v>47</v>
      </c>
      <c r="G53" s="20" t="s">
        <v>190</v>
      </c>
      <c r="H53" s="46">
        <v>97</v>
      </c>
      <c r="I53" s="32"/>
      <c r="J53" s="32"/>
      <c r="K53" s="46"/>
      <c r="L53" s="46">
        <v>97</v>
      </c>
      <c r="M53" s="38" t="s">
        <v>30</v>
      </c>
      <c r="N53" s="52" t="s">
        <v>189</v>
      </c>
      <c r="O53" s="20" t="s">
        <v>172</v>
      </c>
      <c r="P53" s="13" t="s">
        <v>28</v>
      </c>
      <c r="Q53" s="13" t="s">
        <v>173</v>
      </c>
      <c r="R53" s="12" t="s">
        <v>95</v>
      </c>
      <c r="S53" s="13" t="s">
        <v>184</v>
      </c>
      <c r="T53" s="13"/>
      <c r="U53" s="3"/>
      <c r="V53" s="3"/>
      <c r="W53" s="3"/>
    </row>
    <row r="54" spans="1:23" ht="67.5" customHeight="1">
      <c r="A54" s="16">
        <v>7</v>
      </c>
      <c r="B54" s="35" t="s">
        <v>191</v>
      </c>
      <c r="C54" s="32" t="s">
        <v>169</v>
      </c>
      <c r="D54" s="33" t="s">
        <v>26</v>
      </c>
      <c r="E54" s="32" t="s">
        <v>192</v>
      </c>
      <c r="F54" s="32" t="s">
        <v>47</v>
      </c>
      <c r="G54" s="20" t="s">
        <v>193</v>
      </c>
      <c r="H54" s="13">
        <v>96</v>
      </c>
      <c r="I54" s="32"/>
      <c r="J54" s="32"/>
      <c r="K54" s="32"/>
      <c r="L54" s="13">
        <v>96</v>
      </c>
      <c r="M54" s="38" t="s">
        <v>30</v>
      </c>
      <c r="N54" s="13" t="s">
        <v>192</v>
      </c>
      <c r="O54" s="20" t="s">
        <v>172</v>
      </c>
      <c r="P54" s="13" t="s">
        <v>28</v>
      </c>
      <c r="Q54" s="13" t="s">
        <v>173</v>
      </c>
      <c r="R54" s="12" t="s">
        <v>95</v>
      </c>
      <c r="S54" s="13" t="s">
        <v>194</v>
      </c>
      <c r="T54" s="13"/>
      <c r="U54" s="3"/>
      <c r="V54" s="3"/>
      <c r="W54" s="3"/>
    </row>
    <row r="55" spans="1:23" ht="67.5" customHeight="1">
      <c r="A55" s="16">
        <v>8</v>
      </c>
      <c r="B55" s="31" t="s">
        <v>195</v>
      </c>
      <c r="C55" s="32" t="s">
        <v>169</v>
      </c>
      <c r="D55" s="33" t="s">
        <v>26</v>
      </c>
      <c r="E55" s="48" t="s">
        <v>196</v>
      </c>
      <c r="F55" s="32" t="s">
        <v>47</v>
      </c>
      <c r="G55" s="20" t="s">
        <v>197</v>
      </c>
      <c r="H55" s="16">
        <v>93</v>
      </c>
      <c r="I55" s="32"/>
      <c r="J55" s="32"/>
      <c r="K55" s="32"/>
      <c r="L55" s="16">
        <v>93</v>
      </c>
      <c r="M55" s="38" t="s">
        <v>30</v>
      </c>
      <c r="N55" s="24" t="s">
        <v>196</v>
      </c>
      <c r="O55" s="20" t="s">
        <v>172</v>
      </c>
      <c r="P55" s="13" t="s">
        <v>28</v>
      </c>
      <c r="Q55" s="13" t="s">
        <v>173</v>
      </c>
      <c r="R55" s="12" t="s">
        <v>95</v>
      </c>
      <c r="S55" s="13" t="s">
        <v>194</v>
      </c>
      <c r="T55" s="13"/>
      <c r="U55" s="3"/>
      <c r="V55" s="3"/>
      <c r="W55" s="3"/>
    </row>
    <row r="56" spans="1:23" ht="36.75" customHeight="1">
      <c r="A56" s="16">
        <v>9</v>
      </c>
      <c r="B56" s="31" t="s">
        <v>198</v>
      </c>
      <c r="C56" s="32" t="s">
        <v>169</v>
      </c>
      <c r="D56" s="33" t="s">
        <v>26</v>
      </c>
      <c r="E56" s="48" t="s">
        <v>199</v>
      </c>
      <c r="F56" s="32" t="s">
        <v>47</v>
      </c>
      <c r="G56" s="20" t="s">
        <v>200</v>
      </c>
      <c r="H56" s="16">
        <v>81</v>
      </c>
      <c r="I56" s="32"/>
      <c r="J56" s="32"/>
      <c r="L56" s="32">
        <v>81</v>
      </c>
      <c r="M56" s="38" t="s">
        <v>30</v>
      </c>
      <c r="N56" s="24" t="s">
        <v>199</v>
      </c>
      <c r="O56" s="20" t="s">
        <v>172</v>
      </c>
      <c r="P56" s="13" t="s">
        <v>28</v>
      </c>
      <c r="Q56" s="13" t="s">
        <v>173</v>
      </c>
      <c r="R56" s="12" t="s">
        <v>95</v>
      </c>
      <c r="S56" s="13" t="s">
        <v>194</v>
      </c>
      <c r="T56" s="13"/>
      <c r="U56" s="3"/>
      <c r="V56" s="3"/>
      <c r="W56" s="3"/>
    </row>
    <row r="57" spans="1:23" ht="36.75" customHeight="1">
      <c r="A57" s="16">
        <v>10</v>
      </c>
      <c r="B57" s="31" t="s">
        <v>201</v>
      </c>
      <c r="C57" s="32" t="s">
        <v>169</v>
      </c>
      <c r="D57" s="33" t="s">
        <v>26</v>
      </c>
      <c r="E57" s="48" t="s">
        <v>202</v>
      </c>
      <c r="F57" s="32" t="s">
        <v>47</v>
      </c>
      <c r="G57" s="20" t="s">
        <v>203</v>
      </c>
      <c r="H57" s="13">
        <v>91</v>
      </c>
      <c r="I57" s="32"/>
      <c r="J57" s="32"/>
      <c r="K57" s="32"/>
      <c r="L57" s="13">
        <v>91</v>
      </c>
      <c r="M57" s="38" t="s">
        <v>30</v>
      </c>
      <c r="N57" s="24" t="s">
        <v>202</v>
      </c>
      <c r="O57" s="20" t="s">
        <v>172</v>
      </c>
      <c r="P57" s="13" t="s">
        <v>28</v>
      </c>
      <c r="Q57" s="13" t="s">
        <v>173</v>
      </c>
      <c r="R57" s="12" t="s">
        <v>95</v>
      </c>
      <c r="S57" s="13" t="s">
        <v>35</v>
      </c>
      <c r="T57" s="13"/>
      <c r="U57" s="3"/>
      <c r="V57" s="3"/>
      <c r="W57" s="3"/>
    </row>
    <row r="58" spans="1:23" ht="36.75" customHeight="1">
      <c r="A58" s="16">
        <v>11</v>
      </c>
      <c r="B58" s="31" t="s">
        <v>204</v>
      </c>
      <c r="C58" s="32" t="s">
        <v>169</v>
      </c>
      <c r="D58" s="33" t="s">
        <v>26</v>
      </c>
      <c r="E58" s="48" t="s">
        <v>113</v>
      </c>
      <c r="F58" s="32" t="s">
        <v>47</v>
      </c>
      <c r="G58" s="20" t="s">
        <v>205</v>
      </c>
      <c r="H58" s="13">
        <v>92</v>
      </c>
      <c r="I58" s="32"/>
      <c r="J58" s="32"/>
      <c r="K58" s="32"/>
      <c r="L58" s="13">
        <v>92</v>
      </c>
      <c r="M58" s="38" t="s">
        <v>30</v>
      </c>
      <c r="N58" s="24" t="s">
        <v>113</v>
      </c>
      <c r="O58" s="20" t="s">
        <v>172</v>
      </c>
      <c r="P58" s="13" t="s">
        <v>28</v>
      </c>
      <c r="Q58" s="13" t="s">
        <v>173</v>
      </c>
      <c r="R58" s="12" t="s">
        <v>95</v>
      </c>
      <c r="S58" s="13" t="s">
        <v>35</v>
      </c>
      <c r="T58" s="13"/>
      <c r="U58" s="3"/>
      <c r="V58" s="3"/>
      <c r="W58" s="3"/>
    </row>
    <row r="59" spans="1:23" ht="63.75" customHeight="1">
      <c r="A59" s="16">
        <v>12</v>
      </c>
      <c r="B59" s="31" t="s">
        <v>206</v>
      </c>
      <c r="C59" s="32" t="s">
        <v>169</v>
      </c>
      <c r="D59" s="33" t="s">
        <v>26</v>
      </c>
      <c r="E59" s="48" t="s">
        <v>207</v>
      </c>
      <c r="F59" s="32" t="s">
        <v>47</v>
      </c>
      <c r="G59" s="20" t="s">
        <v>208</v>
      </c>
      <c r="H59" s="13">
        <v>92</v>
      </c>
      <c r="I59" s="32"/>
      <c r="J59" s="32"/>
      <c r="K59" s="32"/>
      <c r="L59" s="13">
        <v>92</v>
      </c>
      <c r="M59" s="38" t="s">
        <v>30</v>
      </c>
      <c r="N59" s="24" t="s">
        <v>207</v>
      </c>
      <c r="O59" s="20" t="s">
        <v>172</v>
      </c>
      <c r="P59" s="13" t="s">
        <v>28</v>
      </c>
      <c r="Q59" s="13" t="s">
        <v>173</v>
      </c>
      <c r="R59" s="12" t="s">
        <v>95</v>
      </c>
      <c r="S59" s="13" t="s">
        <v>209</v>
      </c>
      <c r="T59" s="13"/>
      <c r="U59" s="3"/>
      <c r="V59" s="3"/>
      <c r="W59" s="3"/>
    </row>
    <row r="60" spans="1:23" ht="63.75" customHeight="1">
      <c r="A60" s="16">
        <v>13</v>
      </c>
      <c r="B60" s="31" t="s">
        <v>210</v>
      </c>
      <c r="C60" s="32" t="s">
        <v>169</v>
      </c>
      <c r="D60" s="33" t="s">
        <v>26</v>
      </c>
      <c r="E60" s="48" t="s">
        <v>211</v>
      </c>
      <c r="F60" s="32" t="s">
        <v>47</v>
      </c>
      <c r="G60" s="20" t="s">
        <v>212</v>
      </c>
      <c r="H60" s="13">
        <v>95</v>
      </c>
      <c r="I60" s="32"/>
      <c r="J60" s="32"/>
      <c r="K60" s="32"/>
      <c r="L60" s="13">
        <v>95</v>
      </c>
      <c r="M60" s="38" t="s">
        <v>30</v>
      </c>
      <c r="N60" s="24" t="s">
        <v>211</v>
      </c>
      <c r="O60" s="20" t="s">
        <v>172</v>
      </c>
      <c r="P60" s="13" t="s">
        <v>28</v>
      </c>
      <c r="Q60" s="13" t="s">
        <v>173</v>
      </c>
      <c r="R60" s="12" t="s">
        <v>95</v>
      </c>
      <c r="S60" s="13" t="s">
        <v>209</v>
      </c>
      <c r="T60" s="13"/>
      <c r="U60" s="3"/>
      <c r="V60" s="3"/>
      <c r="W60" s="3"/>
    </row>
    <row r="61" spans="1:23" ht="63.75" customHeight="1">
      <c r="A61" s="16">
        <v>14</v>
      </c>
      <c r="B61" s="31" t="s">
        <v>213</v>
      </c>
      <c r="C61" s="32" t="s">
        <v>169</v>
      </c>
      <c r="D61" s="49" t="s">
        <v>26</v>
      </c>
      <c r="E61" s="48" t="s">
        <v>214</v>
      </c>
      <c r="F61" s="32" t="s">
        <v>47</v>
      </c>
      <c r="G61" s="20" t="s">
        <v>215</v>
      </c>
      <c r="H61" s="16">
        <v>96</v>
      </c>
      <c r="I61" s="32"/>
      <c r="J61" s="32"/>
      <c r="K61" s="32"/>
      <c r="L61" s="16">
        <v>96</v>
      </c>
      <c r="M61" s="38" t="s">
        <v>30</v>
      </c>
      <c r="N61" s="24" t="s">
        <v>214</v>
      </c>
      <c r="O61" s="20" t="s">
        <v>172</v>
      </c>
      <c r="P61" s="13" t="s">
        <v>28</v>
      </c>
      <c r="Q61" s="13" t="s">
        <v>173</v>
      </c>
      <c r="R61" s="12" t="s">
        <v>95</v>
      </c>
      <c r="S61" s="13" t="s">
        <v>209</v>
      </c>
      <c r="T61" s="13"/>
      <c r="U61" s="3"/>
      <c r="V61" s="3"/>
      <c r="W61" s="3"/>
    </row>
    <row r="62" spans="1:23" ht="36.75" customHeight="1">
      <c r="A62" s="16">
        <v>15</v>
      </c>
      <c r="B62" s="31" t="s">
        <v>216</v>
      </c>
      <c r="C62" s="32" t="s">
        <v>169</v>
      </c>
      <c r="D62" s="33" t="s">
        <v>26</v>
      </c>
      <c r="E62" s="48" t="s">
        <v>217</v>
      </c>
      <c r="F62" s="32" t="s">
        <v>47</v>
      </c>
      <c r="G62" s="20" t="s">
        <v>218</v>
      </c>
      <c r="H62" s="13">
        <v>92</v>
      </c>
      <c r="I62" s="32"/>
      <c r="J62" s="32"/>
      <c r="K62" s="32"/>
      <c r="L62" s="13">
        <v>92</v>
      </c>
      <c r="M62" s="38" t="s">
        <v>30</v>
      </c>
      <c r="N62" s="24" t="s">
        <v>217</v>
      </c>
      <c r="O62" s="20" t="s">
        <v>172</v>
      </c>
      <c r="P62" s="13" t="s">
        <v>28</v>
      </c>
      <c r="Q62" s="13" t="s">
        <v>173</v>
      </c>
      <c r="R62" s="12" t="s">
        <v>95</v>
      </c>
      <c r="S62" s="13" t="s">
        <v>219</v>
      </c>
      <c r="T62" s="13"/>
      <c r="U62" s="3"/>
      <c r="V62" s="3"/>
      <c r="W62" s="3"/>
    </row>
    <row r="63" spans="1:23" ht="36.75" customHeight="1">
      <c r="A63" s="16">
        <v>16</v>
      </c>
      <c r="B63" s="31" t="s">
        <v>220</v>
      </c>
      <c r="C63" s="32" t="s">
        <v>169</v>
      </c>
      <c r="D63" s="33" t="s">
        <v>26</v>
      </c>
      <c r="E63" s="31" t="s">
        <v>54</v>
      </c>
      <c r="F63" s="32" t="s">
        <v>47</v>
      </c>
      <c r="G63" s="20" t="s">
        <v>221</v>
      </c>
      <c r="H63" s="13">
        <v>92</v>
      </c>
      <c r="I63" s="32"/>
      <c r="J63" s="32"/>
      <c r="K63" s="32"/>
      <c r="L63" s="32">
        <v>92</v>
      </c>
      <c r="M63" s="38" t="s">
        <v>30</v>
      </c>
      <c r="N63" s="32" t="s">
        <v>54</v>
      </c>
      <c r="O63" s="20" t="s">
        <v>172</v>
      </c>
      <c r="P63" s="13" t="s">
        <v>28</v>
      </c>
      <c r="Q63" s="13" t="s">
        <v>173</v>
      </c>
      <c r="R63" s="12" t="s">
        <v>95</v>
      </c>
      <c r="S63" s="13" t="s">
        <v>219</v>
      </c>
      <c r="T63" s="13"/>
      <c r="U63" s="3"/>
      <c r="V63" s="3"/>
      <c r="W63" s="3"/>
    </row>
    <row r="64" spans="1:23" ht="55.5" customHeight="1">
      <c r="A64" s="16">
        <v>17</v>
      </c>
      <c r="B64" s="31" t="s">
        <v>222</v>
      </c>
      <c r="C64" s="32" t="s">
        <v>169</v>
      </c>
      <c r="D64" s="33" t="s">
        <v>26</v>
      </c>
      <c r="E64" s="48" t="s">
        <v>58</v>
      </c>
      <c r="F64" s="32" t="s">
        <v>47</v>
      </c>
      <c r="G64" s="20" t="s">
        <v>223</v>
      </c>
      <c r="H64" s="13">
        <v>90</v>
      </c>
      <c r="I64" s="32"/>
      <c r="J64" s="32"/>
      <c r="K64" s="32"/>
      <c r="L64" s="32"/>
      <c r="M64" s="38" t="s">
        <v>30</v>
      </c>
      <c r="N64" s="32" t="s">
        <v>58</v>
      </c>
      <c r="O64" s="20" t="s">
        <v>172</v>
      </c>
      <c r="P64" s="13" t="s">
        <v>28</v>
      </c>
      <c r="Q64" s="13" t="s">
        <v>173</v>
      </c>
      <c r="R64" s="12" t="s">
        <v>95</v>
      </c>
      <c r="S64" s="13" t="s">
        <v>219</v>
      </c>
      <c r="T64" s="13"/>
      <c r="U64" s="3"/>
      <c r="V64" s="3"/>
      <c r="W64" s="3"/>
    </row>
    <row r="65" spans="1:23" ht="55.5" customHeight="1">
      <c r="A65" s="16">
        <v>18</v>
      </c>
      <c r="B65" s="31" t="s">
        <v>224</v>
      </c>
      <c r="C65" s="32" t="s">
        <v>169</v>
      </c>
      <c r="D65" s="33" t="s">
        <v>26</v>
      </c>
      <c r="E65" s="48" t="s">
        <v>225</v>
      </c>
      <c r="F65" s="32" t="s">
        <v>47</v>
      </c>
      <c r="G65" s="20" t="s">
        <v>226</v>
      </c>
      <c r="H65" s="13">
        <v>52</v>
      </c>
      <c r="I65" s="32"/>
      <c r="J65" s="32"/>
      <c r="K65" s="32"/>
      <c r="L65" s="32"/>
      <c r="M65" s="38" t="s">
        <v>30</v>
      </c>
      <c r="N65" s="32" t="s">
        <v>225</v>
      </c>
      <c r="O65" s="20" t="s">
        <v>172</v>
      </c>
      <c r="P65" s="13" t="s">
        <v>28</v>
      </c>
      <c r="Q65" s="13" t="s">
        <v>173</v>
      </c>
      <c r="R65" s="12" t="s">
        <v>95</v>
      </c>
      <c r="S65" s="13" t="s">
        <v>227</v>
      </c>
      <c r="T65" s="13"/>
      <c r="U65" s="3"/>
      <c r="V65" s="3"/>
      <c r="W65" s="3"/>
    </row>
    <row r="66" spans="1:23" ht="66.75" customHeight="1">
      <c r="A66" s="16">
        <v>19</v>
      </c>
      <c r="B66" s="31" t="s">
        <v>228</v>
      </c>
      <c r="C66" s="32" t="s">
        <v>169</v>
      </c>
      <c r="D66" s="33" t="s">
        <v>26</v>
      </c>
      <c r="E66" s="48" t="s">
        <v>229</v>
      </c>
      <c r="F66" s="32" t="s">
        <v>28</v>
      </c>
      <c r="G66" s="20" t="s">
        <v>230</v>
      </c>
      <c r="H66" s="13">
        <v>50</v>
      </c>
      <c r="I66" s="32"/>
      <c r="J66" s="32">
        <v>50</v>
      </c>
      <c r="K66" s="32"/>
      <c r="L66" s="32"/>
      <c r="M66" s="38" t="s">
        <v>30</v>
      </c>
      <c r="N66" s="32" t="s">
        <v>229</v>
      </c>
      <c r="O66" s="20" t="s">
        <v>172</v>
      </c>
      <c r="P66" s="13" t="s">
        <v>28</v>
      </c>
      <c r="Q66" s="13" t="s">
        <v>173</v>
      </c>
      <c r="R66" s="12" t="s">
        <v>95</v>
      </c>
      <c r="S66" s="13" t="s">
        <v>227</v>
      </c>
      <c r="T66" s="13"/>
      <c r="U66" s="3"/>
      <c r="V66" s="3"/>
      <c r="W66" s="3"/>
    </row>
    <row r="67" spans="1:23" ht="66" customHeight="1">
      <c r="A67" s="16">
        <v>20</v>
      </c>
      <c r="B67" s="31" t="s">
        <v>231</v>
      </c>
      <c r="C67" s="32" t="s">
        <v>169</v>
      </c>
      <c r="D67" s="33" t="s">
        <v>26</v>
      </c>
      <c r="E67" s="48" t="s">
        <v>232</v>
      </c>
      <c r="F67" s="32" t="s">
        <v>47</v>
      </c>
      <c r="G67" s="20" t="s">
        <v>233</v>
      </c>
      <c r="H67" s="16">
        <v>93</v>
      </c>
      <c r="I67" s="32"/>
      <c r="J67" s="32"/>
      <c r="K67" s="32"/>
      <c r="L67" s="32"/>
      <c r="M67" s="38" t="s">
        <v>30</v>
      </c>
      <c r="N67" s="32" t="s">
        <v>232</v>
      </c>
      <c r="O67" s="20" t="s">
        <v>172</v>
      </c>
      <c r="P67" s="13" t="s">
        <v>28</v>
      </c>
      <c r="Q67" s="13" t="s">
        <v>173</v>
      </c>
      <c r="R67" s="12" t="s">
        <v>95</v>
      </c>
      <c r="S67" s="13" t="s">
        <v>234</v>
      </c>
      <c r="T67" s="13"/>
      <c r="U67" s="3"/>
      <c r="V67" s="3"/>
      <c r="W67" s="3"/>
    </row>
    <row r="68" spans="1:23" ht="55.5" customHeight="1">
      <c r="A68" s="16">
        <v>21</v>
      </c>
      <c r="B68" s="31" t="s">
        <v>235</v>
      </c>
      <c r="C68" s="32" t="s">
        <v>169</v>
      </c>
      <c r="D68" s="33" t="s">
        <v>26</v>
      </c>
      <c r="E68" s="48" t="s">
        <v>236</v>
      </c>
      <c r="F68" s="32" t="s">
        <v>28</v>
      </c>
      <c r="G68" s="20" t="s">
        <v>237</v>
      </c>
      <c r="H68" s="16">
        <v>98</v>
      </c>
      <c r="I68" s="32">
        <v>0</v>
      </c>
      <c r="J68" s="32">
        <v>98</v>
      </c>
      <c r="K68" s="32"/>
      <c r="L68" s="32">
        <v>0</v>
      </c>
      <c r="M68" s="38" t="s">
        <v>30</v>
      </c>
      <c r="N68" s="32" t="s">
        <v>236</v>
      </c>
      <c r="O68" s="20" t="s">
        <v>172</v>
      </c>
      <c r="P68" s="13" t="s">
        <v>28</v>
      </c>
      <c r="Q68" s="13" t="s">
        <v>173</v>
      </c>
      <c r="R68" s="12" t="s">
        <v>95</v>
      </c>
      <c r="S68" s="13" t="s">
        <v>234</v>
      </c>
      <c r="T68" s="13"/>
      <c r="U68" s="3"/>
      <c r="V68" s="3"/>
      <c r="W68" s="3"/>
    </row>
    <row r="69" spans="1:23" ht="55.5" customHeight="1">
      <c r="A69" s="16">
        <v>22</v>
      </c>
      <c r="B69" s="31" t="s">
        <v>238</v>
      </c>
      <c r="C69" s="32" t="s">
        <v>169</v>
      </c>
      <c r="D69" s="33" t="s">
        <v>26</v>
      </c>
      <c r="E69" s="48" t="s">
        <v>239</v>
      </c>
      <c r="F69" s="32" t="s">
        <v>47</v>
      </c>
      <c r="G69" s="20" t="s">
        <v>240</v>
      </c>
      <c r="H69" s="13">
        <v>94</v>
      </c>
      <c r="I69" s="32"/>
      <c r="J69" s="32"/>
      <c r="K69" s="32"/>
      <c r="L69" s="13">
        <v>94</v>
      </c>
      <c r="M69" s="38" t="s">
        <v>30</v>
      </c>
      <c r="N69" s="24" t="s">
        <v>239</v>
      </c>
      <c r="O69" s="20" t="s">
        <v>172</v>
      </c>
      <c r="P69" s="13" t="s">
        <v>28</v>
      </c>
      <c r="Q69" s="13" t="s">
        <v>173</v>
      </c>
      <c r="R69" s="12" t="s">
        <v>95</v>
      </c>
      <c r="S69" s="13" t="s">
        <v>241</v>
      </c>
      <c r="T69" s="13"/>
      <c r="U69" s="3"/>
      <c r="V69" s="3"/>
      <c r="W69" s="3"/>
    </row>
    <row r="70" spans="1:23" ht="67.5" customHeight="1">
      <c r="A70" s="16">
        <v>23</v>
      </c>
      <c r="B70" s="31" t="s">
        <v>242</v>
      </c>
      <c r="C70" s="32" t="s">
        <v>169</v>
      </c>
      <c r="D70" s="33" t="s">
        <v>26</v>
      </c>
      <c r="E70" s="48" t="s">
        <v>243</v>
      </c>
      <c r="F70" s="32" t="s">
        <v>47</v>
      </c>
      <c r="G70" s="20" t="s">
        <v>244</v>
      </c>
      <c r="H70" s="13">
        <v>93</v>
      </c>
      <c r="I70" s="32"/>
      <c r="J70" s="32"/>
      <c r="K70" s="32"/>
      <c r="L70" s="13">
        <v>93</v>
      </c>
      <c r="M70" s="38" t="s">
        <v>30</v>
      </c>
      <c r="N70" s="24" t="s">
        <v>243</v>
      </c>
      <c r="O70" s="20" t="s">
        <v>172</v>
      </c>
      <c r="P70" s="13" t="s">
        <v>28</v>
      </c>
      <c r="Q70" s="13" t="s">
        <v>173</v>
      </c>
      <c r="R70" s="12" t="s">
        <v>95</v>
      </c>
      <c r="S70" s="13" t="s">
        <v>241</v>
      </c>
      <c r="T70" s="13"/>
      <c r="U70" s="3"/>
      <c r="V70" s="3"/>
      <c r="W70" s="3"/>
    </row>
    <row r="71" spans="1:23" ht="36.75" customHeight="1">
      <c r="A71" s="16">
        <v>24</v>
      </c>
      <c r="B71" s="31" t="s">
        <v>245</v>
      </c>
      <c r="C71" s="32" t="s">
        <v>169</v>
      </c>
      <c r="D71" s="33" t="s">
        <v>26</v>
      </c>
      <c r="E71" s="48" t="s">
        <v>246</v>
      </c>
      <c r="F71" s="32" t="s">
        <v>47</v>
      </c>
      <c r="G71" s="20" t="s">
        <v>247</v>
      </c>
      <c r="H71" s="13">
        <v>93</v>
      </c>
      <c r="I71" s="32"/>
      <c r="J71" s="32"/>
      <c r="K71" s="32"/>
      <c r="L71" s="13">
        <v>93</v>
      </c>
      <c r="M71" s="38" t="s">
        <v>30</v>
      </c>
      <c r="N71" s="24" t="s">
        <v>246</v>
      </c>
      <c r="O71" s="20" t="s">
        <v>172</v>
      </c>
      <c r="P71" s="13" t="s">
        <v>28</v>
      </c>
      <c r="Q71" s="13" t="s">
        <v>173</v>
      </c>
      <c r="R71" s="12" t="s">
        <v>95</v>
      </c>
      <c r="S71" s="13" t="s">
        <v>241</v>
      </c>
      <c r="T71" s="13"/>
      <c r="U71" s="3"/>
      <c r="V71" s="3"/>
      <c r="W71" s="3"/>
    </row>
    <row r="72" spans="1:23" ht="36.75" customHeight="1">
      <c r="A72" s="16">
        <v>25</v>
      </c>
      <c r="B72" s="31" t="s">
        <v>248</v>
      </c>
      <c r="C72" s="32" t="s">
        <v>169</v>
      </c>
      <c r="D72" s="33" t="s">
        <v>26</v>
      </c>
      <c r="E72" s="48" t="s">
        <v>249</v>
      </c>
      <c r="F72" s="32" t="s">
        <v>47</v>
      </c>
      <c r="G72" s="20" t="s">
        <v>250</v>
      </c>
      <c r="H72" s="13">
        <v>93</v>
      </c>
      <c r="I72" s="32"/>
      <c r="J72" s="32"/>
      <c r="K72" s="32"/>
      <c r="L72" s="34"/>
      <c r="M72" s="38" t="s">
        <v>30</v>
      </c>
      <c r="N72" s="32" t="s">
        <v>249</v>
      </c>
      <c r="O72" s="20" t="s">
        <v>172</v>
      </c>
      <c r="P72" s="13" t="s">
        <v>28</v>
      </c>
      <c r="Q72" s="13" t="s">
        <v>173</v>
      </c>
      <c r="R72" s="12" t="s">
        <v>95</v>
      </c>
      <c r="S72" s="13" t="s">
        <v>251</v>
      </c>
      <c r="T72" s="13"/>
      <c r="U72" s="3"/>
      <c r="V72" s="3"/>
      <c r="W72" s="3"/>
    </row>
    <row r="73" spans="1:23" ht="48.75" customHeight="1">
      <c r="A73" s="16">
        <v>26</v>
      </c>
      <c r="B73" s="31" t="s">
        <v>252</v>
      </c>
      <c r="C73" s="32" t="s">
        <v>169</v>
      </c>
      <c r="D73" s="33" t="s">
        <v>26</v>
      </c>
      <c r="E73" s="48" t="s">
        <v>253</v>
      </c>
      <c r="F73" s="32" t="s">
        <v>47</v>
      </c>
      <c r="G73" s="20" t="s">
        <v>254</v>
      </c>
      <c r="H73" s="13">
        <v>97</v>
      </c>
      <c r="I73" s="32"/>
      <c r="J73" s="32"/>
      <c r="K73" s="32"/>
      <c r="L73" s="54"/>
      <c r="M73" s="38" t="s">
        <v>30</v>
      </c>
      <c r="N73" s="55" t="s">
        <v>253</v>
      </c>
      <c r="O73" s="20" t="s">
        <v>172</v>
      </c>
      <c r="P73" s="13" t="s">
        <v>28</v>
      </c>
      <c r="Q73" s="13" t="s">
        <v>173</v>
      </c>
      <c r="R73" s="12" t="s">
        <v>95</v>
      </c>
      <c r="S73" s="13" t="s">
        <v>255</v>
      </c>
      <c r="T73" s="13"/>
      <c r="U73" s="3"/>
      <c r="V73" s="3"/>
      <c r="W73" s="3"/>
    </row>
    <row r="74" spans="1:23" ht="36.75" customHeight="1">
      <c r="A74" s="16">
        <v>27</v>
      </c>
      <c r="B74" s="31" t="s">
        <v>256</v>
      </c>
      <c r="C74" s="32" t="s">
        <v>169</v>
      </c>
      <c r="D74" s="33" t="s">
        <v>26</v>
      </c>
      <c r="E74" s="48" t="s">
        <v>257</v>
      </c>
      <c r="F74" s="32" t="s">
        <v>47</v>
      </c>
      <c r="G74" s="20" t="s">
        <v>258</v>
      </c>
      <c r="H74" s="51">
        <v>91</v>
      </c>
      <c r="I74" s="51"/>
      <c r="J74" s="32"/>
      <c r="L74" s="51">
        <v>91</v>
      </c>
      <c r="M74" s="38" t="s">
        <v>30</v>
      </c>
      <c r="N74" s="32" t="s">
        <v>257</v>
      </c>
      <c r="O74" s="20" t="s">
        <v>172</v>
      </c>
      <c r="P74" s="13" t="s">
        <v>28</v>
      </c>
      <c r="Q74" s="13" t="s">
        <v>173</v>
      </c>
      <c r="R74" s="12" t="s">
        <v>95</v>
      </c>
      <c r="S74" s="13" t="s">
        <v>44</v>
      </c>
      <c r="T74" s="13"/>
      <c r="U74" s="3"/>
      <c r="V74" s="3"/>
      <c r="W74" s="3"/>
    </row>
    <row r="75" spans="1:23" ht="36.75" customHeight="1">
      <c r="A75" s="16">
        <v>28</v>
      </c>
      <c r="B75" s="31" t="s">
        <v>259</v>
      </c>
      <c r="C75" s="32" t="s">
        <v>169</v>
      </c>
      <c r="D75" s="33" t="s">
        <v>26</v>
      </c>
      <c r="E75" s="48" t="s">
        <v>260</v>
      </c>
      <c r="F75" s="32" t="s">
        <v>47</v>
      </c>
      <c r="G75" s="20" t="s">
        <v>261</v>
      </c>
      <c r="H75" s="51">
        <v>89</v>
      </c>
      <c r="I75" s="51"/>
      <c r="J75" s="32"/>
      <c r="L75" s="51">
        <v>89</v>
      </c>
      <c r="M75" s="38" t="s">
        <v>30</v>
      </c>
      <c r="N75" s="32" t="s">
        <v>260</v>
      </c>
      <c r="O75" s="20" t="s">
        <v>172</v>
      </c>
      <c r="P75" s="13" t="s">
        <v>28</v>
      </c>
      <c r="Q75" s="13" t="s">
        <v>173</v>
      </c>
      <c r="R75" s="12" t="s">
        <v>95</v>
      </c>
      <c r="S75" s="13" t="s">
        <v>44</v>
      </c>
      <c r="T75" s="13"/>
      <c r="U75" s="3"/>
      <c r="V75" s="3"/>
      <c r="W75" s="3"/>
    </row>
    <row r="76" spans="1:23" ht="60" customHeight="1">
      <c r="A76" s="16">
        <v>29</v>
      </c>
      <c r="B76" s="31" t="s">
        <v>262</v>
      </c>
      <c r="C76" s="32" t="s">
        <v>169</v>
      </c>
      <c r="D76" s="33" t="s">
        <v>26</v>
      </c>
      <c r="E76" s="48" t="s">
        <v>263</v>
      </c>
      <c r="F76" s="32" t="s">
        <v>47</v>
      </c>
      <c r="G76" s="20" t="s">
        <v>264</v>
      </c>
      <c r="H76" s="13">
        <v>92</v>
      </c>
      <c r="I76" s="13"/>
      <c r="J76" s="32"/>
      <c r="K76" s="32"/>
      <c r="L76" s="34"/>
      <c r="M76" s="38" t="s">
        <v>30</v>
      </c>
      <c r="N76" s="32" t="s">
        <v>263</v>
      </c>
      <c r="O76" s="20" t="s">
        <v>172</v>
      </c>
      <c r="P76" s="13" t="s">
        <v>28</v>
      </c>
      <c r="Q76" s="13" t="s">
        <v>173</v>
      </c>
      <c r="R76" s="12" t="s">
        <v>95</v>
      </c>
      <c r="S76" s="13" t="s">
        <v>265</v>
      </c>
      <c r="T76" s="13"/>
      <c r="U76" s="3"/>
      <c r="V76" s="3"/>
      <c r="W76" s="3"/>
    </row>
    <row r="77" spans="1:23" ht="60" customHeight="1">
      <c r="A77" s="16">
        <v>30</v>
      </c>
      <c r="B77" s="31" t="s">
        <v>266</v>
      </c>
      <c r="C77" s="32" t="s">
        <v>169</v>
      </c>
      <c r="D77" s="33" t="s">
        <v>26</v>
      </c>
      <c r="E77" s="48" t="s">
        <v>267</v>
      </c>
      <c r="F77" s="32" t="s">
        <v>47</v>
      </c>
      <c r="G77" s="20" t="s">
        <v>268</v>
      </c>
      <c r="H77" s="13">
        <v>93</v>
      </c>
      <c r="I77" s="13"/>
      <c r="J77" s="32"/>
      <c r="K77" s="32"/>
      <c r="L77" s="34"/>
      <c r="M77" s="38" t="s">
        <v>30</v>
      </c>
      <c r="N77" s="32" t="s">
        <v>267</v>
      </c>
      <c r="O77" s="20" t="s">
        <v>172</v>
      </c>
      <c r="P77" s="13" t="s">
        <v>28</v>
      </c>
      <c r="Q77" s="13" t="s">
        <v>173</v>
      </c>
      <c r="R77" s="12" t="s">
        <v>95</v>
      </c>
      <c r="S77" s="13" t="s">
        <v>265</v>
      </c>
      <c r="T77" s="13"/>
      <c r="U77" s="3"/>
      <c r="V77" s="3"/>
      <c r="W77" s="3"/>
    </row>
    <row r="78" spans="1:23" ht="60" customHeight="1">
      <c r="A78" s="16">
        <v>31</v>
      </c>
      <c r="B78" s="31" t="s">
        <v>269</v>
      </c>
      <c r="C78" s="32" t="s">
        <v>169</v>
      </c>
      <c r="D78" s="33" t="s">
        <v>26</v>
      </c>
      <c r="E78" s="31" t="s">
        <v>270</v>
      </c>
      <c r="F78" s="32" t="s">
        <v>47</v>
      </c>
      <c r="G78" s="20" t="s">
        <v>271</v>
      </c>
      <c r="H78" s="13">
        <v>96</v>
      </c>
      <c r="I78" s="13"/>
      <c r="J78" s="32"/>
      <c r="K78" s="32"/>
      <c r="L78" s="32"/>
      <c r="M78" s="38" t="s">
        <v>30</v>
      </c>
      <c r="N78" s="32" t="s">
        <v>270</v>
      </c>
      <c r="O78" s="20" t="s">
        <v>172</v>
      </c>
      <c r="P78" s="13" t="s">
        <v>28</v>
      </c>
      <c r="Q78" s="13" t="s">
        <v>173</v>
      </c>
      <c r="R78" s="12" t="s">
        <v>95</v>
      </c>
      <c r="S78" s="13" t="s">
        <v>265</v>
      </c>
      <c r="T78" s="13"/>
      <c r="U78" s="3"/>
      <c r="V78" s="3"/>
      <c r="W78" s="3"/>
    </row>
    <row r="65487" spans="2:18" s="4" customFormat="1" ht="48" customHeight="1">
      <c r="B65487" s="42"/>
      <c r="F65487" s="43"/>
      <c r="G65487" s="42"/>
      <c r="I65487" s="43"/>
      <c r="J65487" s="43"/>
      <c r="K65487" s="43"/>
      <c r="L65487" s="43"/>
      <c r="M65487" s="43"/>
      <c r="N65487" s="43"/>
      <c r="P65487" s="43"/>
      <c r="R65487" s="43"/>
    </row>
    <row r="65488" spans="2:18" s="4" customFormat="1" ht="48" customHeight="1">
      <c r="B65488" s="42"/>
      <c r="F65488" s="43"/>
      <c r="G65488" s="42"/>
      <c r="I65488" s="43"/>
      <c r="J65488" s="43"/>
      <c r="K65488" s="43"/>
      <c r="L65488" s="43"/>
      <c r="M65488" s="43"/>
      <c r="N65488" s="43"/>
      <c r="P65488" s="43"/>
      <c r="R65488" s="43"/>
    </row>
    <row r="65489" spans="2:18" s="4" customFormat="1" ht="48" customHeight="1">
      <c r="B65489" s="42"/>
      <c r="F65489" s="43"/>
      <c r="G65489" s="42"/>
      <c r="I65489" s="43"/>
      <c r="J65489" s="43"/>
      <c r="K65489" s="43"/>
      <c r="L65489" s="43"/>
      <c r="M65489" s="43"/>
      <c r="N65489" s="43"/>
      <c r="P65489" s="43"/>
      <c r="R65489" s="43"/>
    </row>
    <row r="65490" spans="2:18" s="4" customFormat="1" ht="48" customHeight="1">
      <c r="B65490" s="42"/>
      <c r="F65490" s="43"/>
      <c r="G65490" s="42"/>
      <c r="I65490" s="43"/>
      <c r="J65490" s="43"/>
      <c r="K65490" s="43"/>
      <c r="L65490" s="43"/>
      <c r="M65490" s="43"/>
      <c r="N65490" s="43"/>
      <c r="P65490" s="43"/>
      <c r="R65490" s="43"/>
    </row>
    <row r="65491" spans="2:18" s="4" customFormat="1" ht="48" customHeight="1">
      <c r="B65491" s="42"/>
      <c r="F65491" s="43"/>
      <c r="G65491" s="42"/>
      <c r="I65491" s="43"/>
      <c r="J65491" s="43"/>
      <c r="K65491" s="43"/>
      <c r="L65491" s="43"/>
      <c r="M65491" s="43"/>
      <c r="N65491" s="43"/>
      <c r="P65491" s="43"/>
      <c r="R65491" s="43"/>
    </row>
    <row r="65492" spans="2:18" s="4" customFormat="1" ht="48" customHeight="1">
      <c r="B65492" s="42"/>
      <c r="F65492" s="43"/>
      <c r="G65492" s="42"/>
      <c r="I65492" s="43"/>
      <c r="J65492" s="43"/>
      <c r="K65492" s="43"/>
      <c r="L65492" s="43"/>
      <c r="M65492" s="43"/>
      <c r="N65492" s="43"/>
      <c r="P65492" s="43"/>
      <c r="R65492" s="43"/>
    </row>
    <row r="65493" spans="2:18" s="4" customFormat="1" ht="48" customHeight="1">
      <c r="B65493" s="42"/>
      <c r="F65493" s="43"/>
      <c r="G65493" s="42"/>
      <c r="I65493" s="43"/>
      <c r="J65493" s="43"/>
      <c r="K65493" s="43"/>
      <c r="L65493" s="43"/>
      <c r="M65493" s="43"/>
      <c r="N65493" s="43"/>
      <c r="P65493" s="43"/>
      <c r="R65493" s="43"/>
    </row>
    <row r="65494" spans="2:18" s="4" customFormat="1" ht="48" customHeight="1">
      <c r="B65494" s="42"/>
      <c r="F65494" s="43"/>
      <c r="G65494" s="42"/>
      <c r="I65494" s="43"/>
      <c r="J65494" s="43"/>
      <c r="K65494" s="43"/>
      <c r="L65494" s="43"/>
      <c r="M65494" s="43"/>
      <c r="N65494" s="43"/>
      <c r="P65494" s="43"/>
      <c r="R65494" s="43"/>
    </row>
    <row r="65495" spans="2:18" s="4" customFormat="1" ht="48" customHeight="1">
      <c r="B65495" s="42"/>
      <c r="F65495" s="43"/>
      <c r="G65495" s="42"/>
      <c r="I65495" s="43"/>
      <c r="J65495" s="43"/>
      <c r="K65495" s="43"/>
      <c r="L65495" s="43"/>
      <c r="M65495" s="43"/>
      <c r="N65495" s="43"/>
      <c r="P65495" s="43"/>
      <c r="R65495" s="43"/>
    </row>
    <row r="65496" spans="2:18" s="4" customFormat="1" ht="48" customHeight="1">
      <c r="B65496" s="42"/>
      <c r="F65496" s="43"/>
      <c r="G65496" s="42"/>
      <c r="I65496" s="43"/>
      <c r="J65496" s="43"/>
      <c r="K65496" s="43"/>
      <c r="L65496" s="43"/>
      <c r="M65496" s="43"/>
      <c r="N65496" s="43"/>
      <c r="P65496" s="43"/>
      <c r="R65496" s="43"/>
    </row>
    <row r="65497" spans="2:18" s="4" customFormat="1" ht="48" customHeight="1">
      <c r="B65497" s="42"/>
      <c r="F65497" s="43"/>
      <c r="G65497" s="42"/>
      <c r="I65497" s="43"/>
      <c r="J65497" s="43"/>
      <c r="K65497" s="43"/>
      <c r="L65497" s="43"/>
      <c r="M65497" s="43"/>
      <c r="N65497" s="43"/>
      <c r="P65497" s="43"/>
      <c r="R65497" s="43"/>
    </row>
    <row r="65498" spans="2:18" s="4" customFormat="1" ht="48" customHeight="1">
      <c r="B65498" s="42"/>
      <c r="F65498" s="43"/>
      <c r="G65498" s="42"/>
      <c r="I65498" s="43"/>
      <c r="J65498" s="43"/>
      <c r="K65498" s="43"/>
      <c r="L65498" s="43"/>
      <c r="M65498" s="43"/>
      <c r="N65498" s="43"/>
      <c r="P65498" s="43"/>
      <c r="R65498" s="43"/>
    </row>
    <row r="65499" spans="2:18" s="4" customFormat="1" ht="48" customHeight="1">
      <c r="B65499" s="42"/>
      <c r="F65499" s="43"/>
      <c r="G65499" s="42"/>
      <c r="I65499" s="43"/>
      <c r="J65499" s="43"/>
      <c r="K65499" s="43"/>
      <c r="L65499" s="43"/>
      <c r="M65499" s="43"/>
      <c r="N65499" s="43"/>
      <c r="P65499" s="43"/>
      <c r="R65499" s="43"/>
    </row>
    <row r="65500" spans="2:18" s="4" customFormat="1" ht="48" customHeight="1">
      <c r="B65500" s="42"/>
      <c r="F65500" s="43"/>
      <c r="G65500" s="42"/>
      <c r="I65500" s="43"/>
      <c r="J65500" s="43"/>
      <c r="K65500" s="43"/>
      <c r="L65500" s="43"/>
      <c r="M65500" s="43"/>
      <c r="N65500" s="43"/>
      <c r="P65500" s="43"/>
      <c r="R65500" s="43"/>
    </row>
    <row r="65501" spans="2:18" s="4" customFormat="1" ht="48" customHeight="1">
      <c r="B65501" s="42"/>
      <c r="F65501" s="43"/>
      <c r="G65501" s="42"/>
      <c r="I65501" s="43"/>
      <c r="J65501" s="43"/>
      <c r="K65501" s="43"/>
      <c r="L65501" s="43"/>
      <c r="M65501" s="43"/>
      <c r="N65501" s="43"/>
      <c r="P65501" s="43"/>
      <c r="R65501" s="43"/>
    </row>
    <row r="65502" spans="2:18" s="4" customFormat="1" ht="48" customHeight="1">
      <c r="B65502" s="42"/>
      <c r="F65502" s="43"/>
      <c r="G65502" s="42"/>
      <c r="I65502" s="43"/>
      <c r="J65502" s="43"/>
      <c r="K65502" s="43"/>
      <c r="L65502" s="43"/>
      <c r="M65502" s="43"/>
      <c r="N65502" s="43"/>
      <c r="P65502" s="43"/>
      <c r="R65502" s="43"/>
    </row>
    <row r="65503" spans="2:18" s="4" customFormat="1" ht="48" customHeight="1">
      <c r="B65503" s="42"/>
      <c r="F65503" s="43"/>
      <c r="G65503" s="42"/>
      <c r="I65503" s="43"/>
      <c r="J65503" s="43"/>
      <c r="K65503" s="43"/>
      <c r="L65503" s="43"/>
      <c r="M65503" s="43"/>
      <c r="N65503" s="43"/>
      <c r="P65503" s="43"/>
      <c r="R65503" s="43"/>
    </row>
    <row r="65504" spans="2:18" s="4" customFormat="1" ht="48" customHeight="1">
      <c r="B65504" s="42"/>
      <c r="F65504" s="43"/>
      <c r="G65504" s="42"/>
      <c r="I65504" s="43"/>
      <c r="J65504" s="43"/>
      <c r="K65504" s="43"/>
      <c r="L65504" s="43"/>
      <c r="M65504" s="43"/>
      <c r="N65504" s="43"/>
      <c r="P65504" s="43"/>
      <c r="R65504" s="43"/>
    </row>
    <row r="65505" spans="2:18" s="4" customFormat="1" ht="48" customHeight="1">
      <c r="B65505" s="42"/>
      <c r="F65505" s="43"/>
      <c r="G65505" s="42"/>
      <c r="I65505" s="43"/>
      <c r="J65505" s="43"/>
      <c r="K65505" s="43"/>
      <c r="L65505" s="43"/>
      <c r="M65505" s="43"/>
      <c r="N65505" s="43"/>
      <c r="P65505" s="43"/>
      <c r="R65505" s="43"/>
    </row>
    <row r="65506" spans="2:18" s="4" customFormat="1" ht="48" customHeight="1">
      <c r="B65506" s="42"/>
      <c r="F65506" s="43"/>
      <c r="G65506" s="42"/>
      <c r="I65506" s="43"/>
      <c r="J65506" s="43"/>
      <c r="K65506" s="43"/>
      <c r="L65506" s="43"/>
      <c r="M65506" s="43"/>
      <c r="N65506" s="43"/>
      <c r="P65506" s="43"/>
      <c r="R65506" s="43"/>
    </row>
    <row r="65507" spans="2:18" s="4" customFormat="1" ht="48" customHeight="1">
      <c r="B65507" s="42"/>
      <c r="F65507" s="43"/>
      <c r="G65507" s="42"/>
      <c r="I65507" s="43"/>
      <c r="J65507" s="43"/>
      <c r="K65507" s="43"/>
      <c r="L65507" s="43"/>
      <c r="M65507" s="43"/>
      <c r="N65507" s="43"/>
      <c r="P65507" s="43"/>
      <c r="R65507" s="43"/>
    </row>
    <row r="65508" spans="2:18" s="4" customFormat="1" ht="48" customHeight="1">
      <c r="B65508" s="42"/>
      <c r="F65508" s="43"/>
      <c r="G65508" s="42"/>
      <c r="I65508" s="43"/>
      <c r="J65508" s="43"/>
      <c r="K65508" s="43"/>
      <c r="L65508" s="43"/>
      <c r="M65508" s="43"/>
      <c r="N65508" s="43"/>
      <c r="P65508" s="43"/>
      <c r="R65508" s="43"/>
    </row>
    <row r="65509" spans="2:18" s="4" customFormat="1" ht="48" customHeight="1">
      <c r="B65509" s="42"/>
      <c r="F65509" s="43"/>
      <c r="G65509" s="42"/>
      <c r="I65509" s="43"/>
      <c r="J65509" s="43"/>
      <c r="K65509" s="43"/>
      <c r="L65509" s="43"/>
      <c r="M65509" s="43"/>
      <c r="N65509" s="43"/>
      <c r="P65509" s="43"/>
      <c r="R65509" s="43"/>
    </row>
    <row r="65510" spans="2:18" s="4" customFormat="1" ht="48" customHeight="1">
      <c r="B65510" s="42"/>
      <c r="F65510" s="43"/>
      <c r="G65510" s="42"/>
      <c r="I65510" s="43"/>
      <c r="J65510" s="43"/>
      <c r="K65510" s="43"/>
      <c r="L65510" s="43"/>
      <c r="M65510" s="43"/>
      <c r="N65510" s="43"/>
      <c r="P65510" s="43"/>
      <c r="R65510" s="43"/>
    </row>
    <row r="65511" spans="2:18" s="4" customFormat="1" ht="48" customHeight="1">
      <c r="B65511" s="42"/>
      <c r="F65511" s="43"/>
      <c r="G65511" s="42"/>
      <c r="I65511" s="43"/>
      <c r="J65511" s="43"/>
      <c r="K65511" s="43"/>
      <c r="L65511" s="43"/>
      <c r="M65511" s="43"/>
      <c r="N65511" s="43"/>
      <c r="P65511" s="43"/>
      <c r="R65511" s="43"/>
    </row>
    <row r="65512" spans="2:18" s="4" customFormat="1" ht="48" customHeight="1">
      <c r="B65512" s="42"/>
      <c r="F65512" s="43"/>
      <c r="G65512" s="42"/>
      <c r="I65512" s="43"/>
      <c r="J65512" s="43"/>
      <c r="K65512" s="43"/>
      <c r="L65512" s="43"/>
      <c r="M65512" s="43"/>
      <c r="N65512" s="43"/>
      <c r="P65512" s="43"/>
      <c r="R65512" s="43"/>
    </row>
    <row r="65513" spans="2:18" s="4" customFormat="1" ht="48" customHeight="1">
      <c r="B65513" s="42"/>
      <c r="F65513" s="43"/>
      <c r="G65513" s="42"/>
      <c r="I65513" s="43"/>
      <c r="J65513" s="43"/>
      <c r="K65513" s="43"/>
      <c r="L65513" s="43"/>
      <c r="M65513" s="43"/>
      <c r="N65513" s="43"/>
      <c r="P65513" s="43"/>
      <c r="R65513" s="43"/>
    </row>
    <row r="65514" spans="2:18" s="4" customFormat="1" ht="48" customHeight="1">
      <c r="B65514" s="42"/>
      <c r="F65514" s="43"/>
      <c r="G65514" s="42"/>
      <c r="I65514" s="43"/>
      <c r="J65514" s="43"/>
      <c r="K65514" s="43"/>
      <c r="L65514" s="43"/>
      <c r="M65514" s="43"/>
      <c r="N65514" s="43"/>
      <c r="P65514" s="43"/>
      <c r="R65514" s="43"/>
    </row>
    <row r="65515" spans="2:18" s="4" customFormat="1" ht="48" customHeight="1">
      <c r="B65515" s="42"/>
      <c r="F65515" s="43"/>
      <c r="G65515" s="42"/>
      <c r="I65515" s="43"/>
      <c r="J65515" s="43"/>
      <c r="K65515" s="43"/>
      <c r="L65515" s="43"/>
      <c r="M65515" s="43"/>
      <c r="N65515" s="43"/>
      <c r="P65515" s="43"/>
      <c r="R65515" s="43"/>
    </row>
    <row r="65516" spans="2:18" s="4" customFormat="1" ht="48" customHeight="1">
      <c r="B65516" s="42"/>
      <c r="F65516" s="43"/>
      <c r="G65516" s="42"/>
      <c r="I65516" s="43"/>
      <c r="J65516" s="43"/>
      <c r="K65516" s="43"/>
      <c r="L65516" s="43"/>
      <c r="M65516" s="43"/>
      <c r="N65516" s="43"/>
      <c r="P65516" s="43"/>
      <c r="R65516" s="43"/>
    </row>
    <row r="65517" spans="2:18" s="4" customFormat="1" ht="48" customHeight="1">
      <c r="B65517" s="42"/>
      <c r="F65517" s="43"/>
      <c r="G65517" s="42"/>
      <c r="I65517" s="43"/>
      <c r="J65517" s="43"/>
      <c r="K65517" s="43"/>
      <c r="L65517" s="43"/>
      <c r="M65517" s="43"/>
      <c r="N65517" s="43"/>
      <c r="P65517" s="43"/>
      <c r="R65517" s="43"/>
    </row>
    <row r="65518" spans="2:18" s="4" customFormat="1" ht="48" customHeight="1">
      <c r="B65518" s="42"/>
      <c r="F65518" s="43"/>
      <c r="G65518" s="42"/>
      <c r="I65518" s="43"/>
      <c r="J65518" s="43"/>
      <c r="K65518" s="43"/>
      <c r="L65518" s="43"/>
      <c r="M65518" s="43"/>
      <c r="N65518" s="43"/>
      <c r="P65518" s="43"/>
      <c r="R65518" s="43"/>
    </row>
    <row r="65519" spans="2:18" s="4" customFormat="1" ht="48" customHeight="1">
      <c r="B65519" s="42"/>
      <c r="F65519" s="43"/>
      <c r="G65519" s="42"/>
      <c r="I65519" s="43"/>
      <c r="J65519" s="43"/>
      <c r="K65519" s="43"/>
      <c r="L65519" s="43"/>
      <c r="M65519" s="43"/>
      <c r="N65519" s="43"/>
      <c r="P65519" s="43"/>
      <c r="R65519" s="43"/>
    </row>
    <row r="65520" spans="2:18" s="4" customFormat="1" ht="48" customHeight="1">
      <c r="B65520" s="42"/>
      <c r="F65520" s="43"/>
      <c r="G65520" s="42"/>
      <c r="I65520" s="43"/>
      <c r="J65520" s="43"/>
      <c r="K65520" s="43"/>
      <c r="L65520" s="43"/>
      <c r="M65520" s="43"/>
      <c r="N65520" s="43"/>
      <c r="P65520" s="43"/>
      <c r="R65520" s="43"/>
    </row>
    <row r="65521" spans="2:18" s="4" customFormat="1" ht="48" customHeight="1">
      <c r="B65521" s="42"/>
      <c r="F65521" s="43"/>
      <c r="G65521" s="42"/>
      <c r="I65521" s="43"/>
      <c r="J65521" s="43"/>
      <c r="K65521" s="43"/>
      <c r="L65521" s="43"/>
      <c r="M65521" s="43"/>
      <c r="N65521" s="43"/>
      <c r="P65521" s="43"/>
      <c r="R65521" s="43"/>
    </row>
    <row r="65522" spans="2:18" s="4" customFormat="1" ht="48" customHeight="1">
      <c r="B65522" s="42"/>
      <c r="F65522" s="43"/>
      <c r="G65522" s="42"/>
      <c r="I65522" s="43"/>
      <c r="J65522" s="43"/>
      <c r="K65522" s="43"/>
      <c r="L65522" s="43"/>
      <c r="M65522" s="43"/>
      <c r="N65522" s="43"/>
      <c r="P65522" s="43"/>
      <c r="R65522" s="43"/>
    </row>
    <row r="65523" spans="2:18" s="4" customFormat="1" ht="48" customHeight="1">
      <c r="B65523" s="42"/>
      <c r="F65523" s="43"/>
      <c r="G65523" s="42"/>
      <c r="I65523" s="43"/>
      <c r="J65523" s="43"/>
      <c r="K65523" s="43"/>
      <c r="L65523" s="43"/>
      <c r="M65523" s="43"/>
      <c r="N65523" s="43"/>
      <c r="P65523" s="43"/>
      <c r="R65523" s="43"/>
    </row>
    <row r="65524" spans="2:18" s="4" customFormat="1" ht="48" customHeight="1">
      <c r="B65524" s="42"/>
      <c r="F65524" s="43"/>
      <c r="G65524" s="42"/>
      <c r="I65524" s="43"/>
      <c r="J65524" s="43"/>
      <c r="K65524" s="43"/>
      <c r="L65524" s="43"/>
      <c r="M65524" s="43"/>
      <c r="N65524" s="43"/>
      <c r="P65524" s="43"/>
      <c r="R65524" s="43"/>
    </row>
    <row r="65525" spans="2:18" s="4" customFormat="1" ht="48" customHeight="1">
      <c r="B65525" s="42"/>
      <c r="F65525" s="43"/>
      <c r="G65525" s="42"/>
      <c r="I65525" s="43"/>
      <c r="J65525" s="43"/>
      <c r="K65525" s="43"/>
      <c r="L65525" s="43"/>
      <c r="M65525" s="43"/>
      <c r="N65525" s="43"/>
      <c r="P65525" s="43"/>
      <c r="R65525" s="43"/>
    </row>
    <row r="65526" spans="2:18" s="4" customFormat="1" ht="48" customHeight="1">
      <c r="B65526" s="42"/>
      <c r="F65526" s="43"/>
      <c r="G65526" s="42"/>
      <c r="I65526" s="43"/>
      <c r="J65526" s="43"/>
      <c r="K65526" s="43"/>
      <c r="L65526" s="43"/>
      <c r="M65526" s="43"/>
      <c r="N65526" s="43"/>
      <c r="P65526" s="43"/>
      <c r="R65526" s="43"/>
    </row>
    <row r="65527" spans="2:18" s="4" customFormat="1" ht="48" customHeight="1">
      <c r="B65527" s="42"/>
      <c r="F65527" s="43"/>
      <c r="G65527" s="42"/>
      <c r="I65527" s="43"/>
      <c r="J65527" s="43"/>
      <c r="K65527" s="43"/>
      <c r="L65527" s="43"/>
      <c r="M65527" s="43"/>
      <c r="N65527" s="43"/>
      <c r="P65527" s="43"/>
      <c r="R65527" s="43"/>
    </row>
    <row r="65528" spans="2:18" s="4" customFormat="1" ht="48" customHeight="1">
      <c r="B65528" s="42"/>
      <c r="F65528" s="43"/>
      <c r="G65528" s="42"/>
      <c r="I65528" s="43"/>
      <c r="J65528" s="43"/>
      <c r="K65528" s="43"/>
      <c r="L65528" s="43"/>
      <c r="M65528" s="43"/>
      <c r="N65528" s="43"/>
      <c r="P65528" s="43"/>
      <c r="R65528" s="43"/>
    </row>
    <row r="65529" spans="2:18" s="4" customFormat="1" ht="48" customHeight="1">
      <c r="B65529" s="42"/>
      <c r="F65529" s="43"/>
      <c r="G65529" s="42"/>
      <c r="I65529" s="43"/>
      <c r="J65529" s="43"/>
      <c r="K65529" s="43"/>
      <c r="L65529" s="43"/>
      <c r="M65529" s="43"/>
      <c r="N65529" s="43"/>
      <c r="P65529" s="43"/>
      <c r="R65529" s="43"/>
    </row>
    <row r="65530" spans="2:18" s="4" customFormat="1" ht="48" customHeight="1">
      <c r="B65530" s="42"/>
      <c r="F65530" s="43"/>
      <c r="G65530" s="42"/>
      <c r="I65530" s="43"/>
      <c r="J65530" s="43"/>
      <c r="K65530" s="43"/>
      <c r="L65530" s="43"/>
      <c r="M65530" s="43"/>
      <c r="N65530" s="43"/>
      <c r="P65530" s="43"/>
      <c r="R65530" s="43"/>
    </row>
    <row r="65531" spans="2:18" s="4" customFormat="1" ht="48" customHeight="1">
      <c r="B65531" s="42"/>
      <c r="F65531" s="43"/>
      <c r="G65531" s="42"/>
      <c r="I65531" s="43"/>
      <c r="J65531" s="43"/>
      <c r="K65531" s="43"/>
      <c r="L65531" s="43"/>
      <c r="M65531" s="43"/>
      <c r="N65531" s="43"/>
      <c r="P65531" s="43"/>
      <c r="R65531" s="43"/>
    </row>
    <row r="65532" spans="2:18" s="4" customFormat="1" ht="48" customHeight="1">
      <c r="B65532" s="42"/>
      <c r="F65532" s="43"/>
      <c r="G65532" s="42"/>
      <c r="I65532" s="43"/>
      <c r="J65532" s="43"/>
      <c r="K65532" s="43"/>
      <c r="L65532" s="43"/>
      <c r="M65532" s="43"/>
      <c r="N65532" s="43"/>
      <c r="P65532" s="43"/>
      <c r="R65532" s="43"/>
    </row>
    <row r="65533" spans="2:18" s="4" customFormat="1" ht="48" customHeight="1">
      <c r="B65533" s="42"/>
      <c r="F65533" s="43"/>
      <c r="G65533" s="42"/>
      <c r="I65533" s="43"/>
      <c r="J65533" s="43"/>
      <c r="K65533" s="43"/>
      <c r="L65533" s="43"/>
      <c r="M65533" s="43"/>
      <c r="N65533" s="43"/>
      <c r="P65533" s="43"/>
      <c r="R65533" s="43"/>
    </row>
    <row r="65534" spans="2:18" s="4" customFormat="1" ht="48" customHeight="1">
      <c r="B65534" s="42"/>
      <c r="F65534" s="43"/>
      <c r="G65534" s="42"/>
      <c r="I65534" s="43"/>
      <c r="J65534" s="43"/>
      <c r="K65534" s="43"/>
      <c r="L65534" s="43"/>
      <c r="M65534" s="43"/>
      <c r="N65534" s="43"/>
      <c r="P65534" s="43"/>
      <c r="R65534" s="43"/>
    </row>
  </sheetData>
  <sheetProtection/>
  <mergeCells count="11">
    <mergeCell ref="A2:T2"/>
    <mergeCell ref="H3:L3"/>
    <mergeCell ref="B5:G5"/>
    <mergeCell ref="B6:G6"/>
    <mergeCell ref="M6:T6"/>
    <mergeCell ref="B40:G40"/>
    <mergeCell ref="M40:T40"/>
    <mergeCell ref="B44:G44"/>
    <mergeCell ref="M44:T44"/>
    <mergeCell ref="B47:G47"/>
    <mergeCell ref="M47:T47"/>
  </mergeCells>
  <printOptions/>
  <pageMargins left="0.7513888888888889" right="0.7513888888888889" top="0.66875" bottom="1" header="0.5118055555555555" footer="0.5118055555555555"/>
  <pageSetup fitToHeight="0" fitToWidth="1" horizontalDpi="600" verticalDpi="600" orientation="landscape" paperSize="9" scale="37"/>
</worksheet>
</file>

<file path=xl/worksheets/sheet2.xml><?xml version="1.0" encoding="utf-8"?>
<worksheet xmlns="http://schemas.openxmlformats.org/spreadsheetml/2006/main" xmlns:r="http://schemas.openxmlformats.org/officeDocument/2006/relationships">
  <sheetPr>
    <pageSetUpPr fitToPage="1"/>
  </sheetPr>
  <dimension ref="A1:Z65484"/>
  <sheetViews>
    <sheetView tabSelected="1" zoomScale="77" zoomScaleNormal="77" zoomScaleSheetLayoutView="100" workbookViewId="0" topLeftCell="A10">
      <selection activeCell="N17" sqref="N17"/>
    </sheetView>
  </sheetViews>
  <sheetFormatPr defaultColWidth="9.00390625" defaultRowHeight="48" customHeight="1"/>
  <cols>
    <col min="1" max="1" width="9.00390625" style="5" customWidth="1"/>
    <col min="2" max="2" width="26.375" style="6" customWidth="1"/>
    <col min="3" max="3" width="11.00390625" style="7" customWidth="1"/>
    <col min="4" max="4" width="9.00390625" style="1" customWidth="1"/>
    <col min="5" max="5" width="14.00390625" style="7" customWidth="1"/>
    <col min="6" max="6" width="12.25390625" style="7" hidden="1" customWidth="1"/>
    <col min="7" max="7" width="35.50390625" style="8" customWidth="1"/>
    <col min="8" max="8" width="9.00390625" style="5" customWidth="1"/>
    <col min="9" max="12" width="7.50390625" style="7" customWidth="1"/>
    <col min="13" max="13" width="16.375" style="7" customWidth="1"/>
    <col min="14" max="14" width="46.875" style="8" customWidth="1"/>
    <col min="15" max="15" width="6.75390625" style="7" customWidth="1"/>
    <col min="16" max="16" width="45.25390625" style="8" customWidth="1"/>
    <col min="17" max="17" width="15.75390625" style="7" customWidth="1"/>
    <col min="18" max="18" width="14.75390625" style="9" customWidth="1"/>
    <col min="19" max="19" width="10.25390625" style="9" customWidth="1"/>
    <col min="20" max="16384" width="9.00390625" style="1" customWidth="1"/>
  </cols>
  <sheetData>
    <row r="1" spans="1:26" s="1" customFormat="1" ht="24" customHeight="1">
      <c r="A1" s="5" t="s">
        <v>0</v>
      </c>
      <c r="B1" s="6"/>
      <c r="C1" s="7"/>
      <c r="E1" s="7"/>
      <c r="F1" s="7"/>
      <c r="G1" s="8"/>
      <c r="H1" s="5"/>
      <c r="I1" s="7"/>
      <c r="J1" s="7"/>
      <c r="K1" s="7"/>
      <c r="L1" s="7"/>
      <c r="M1" s="7"/>
      <c r="N1" s="8"/>
      <c r="O1" s="7"/>
      <c r="P1" s="8"/>
      <c r="Q1" s="7"/>
      <c r="R1" s="9"/>
      <c r="S1" s="9"/>
      <c r="V1" s="5"/>
      <c r="W1" s="7"/>
      <c r="X1" s="7"/>
      <c r="Y1" s="7"/>
      <c r="Z1" s="7"/>
    </row>
    <row r="2" spans="1:19" s="1" customFormat="1" ht="48" customHeight="1">
      <c r="A2" s="10" t="s">
        <v>1</v>
      </c>
      <c r="B2" s="11"/>
      <c r="C2" s="10"/>
      <c r="D2" s="10"/>
      <c r="E2" s="10"/>
      <c r="F2" s="10"/>
      <c r="G2" s="11"/>
      <c r="H2" s="10"/>
      <c r="I2" s="10"/>
      <c r="J2" s="10"/>
      <c r="K2" s="10"/>
      <c r="L2" s="10"/>
      <c r="M2" s="10"/>
      <c r="N2" s="11"/>
      <c r="O2" s="10"/>
      <c r="P2" s="11"/>
      <c r="Q2" s="10"/>
      <c r="R2" s="10"/>
      <c r="S2" s="10"/>
    </row>
    <row r="3" spans="1:19" s="2" customFormat="1" ht="36.75" customHeight="1">
      <c r="A3" s="12" t="s">
        <v>2</v>
      </c>
      <c r="B3" s="12" t="s">
        <v>3</v>
      </c>
      <c r="C3" s="12" t="s">
        <v>4</v>
      </c>
      <c r="D3" s="13" t="s">
        <v>5</v>
      </c>
      <c r="E3" s="12" t="s">
        <v>6</v>
      </c>
      <c r="F3" s="12" t="s">
        <v>7</v>
      </c>
      <c r="G3" s="12" t="s">
        <v>8</v>
      </c>
      <c r="H3" s="14" t="s">
        <v>9</v>
      </c>
      <c r="I3" s="36"/>
      <c r="J3" s="36"/>
      <c r="K3" s="36"/>
      <c r="L3" s="37" t="s">
        <v>10</v>
      </c>
      <c r="M3" s="37" t="s">
        <v>11</v>
      </c>
      <c r="N3" s="12" t="s">
        <v>12</v>
      </c>
      <c r="O3" s="12" t="s">
        <v>13</v>
      </c>
      <c r="P3" s="12" t="s">
        <v>14</v>
      </c>
      <c r="Q3" s="12" t="s">
        <v>15</v>
      </c>
      <c r="R3" s="12" t="s">
        <v>16</v>
      </c>
      <c r="S3" s="12" t="s">
        <v>17</v>
      </c>
    </row>
    <row r="4" spans="1:19" s="2" customFormat="1" ht="30" customHeight="1">
      <c r="A4" s="12"/>
      <c r="B4" s="15"/>
      <c r="C4" s="12"/>
      <c r="D4" s="13"/>
      <c r="E4" s="12"/>
      <c r="F4" s="12"/>
      <c r="G4" s="15"/>
      <c r="H4" s="12" t="s">
        <v>18</v>
      </c>
      <c r="I4" s="12" t="s">
        <v>19</v>
      </c>
      <c r="J4" s="12" t="s">
        <v>20</v>
      </c>
      <c r="K4" s="12" t="s">
        <v>21</v>
      </c>
      <c r="L4" s="12"/>
      <c r="M4" s="12"/>
      <c r="N4" s="12"/>
      <c r="O4" s="12"/>
      <c r="P4" s="12"/>
      <c r="Q4" s="12"/>
      <c r="R4" s="12"/>
      <c r="S4" s="12"/>
    </row>
    <row r="5" spans="1:19" s="3" customFormat="1" ht="28.5" customHeight="1">
      <c r="A5" s="16">
        <f>A6+A19+A21+A23</f>
        <v>17</v>
      </c>
      <c r="B5" s="17" t="s">
        <v>18</v>
      </c>
      <c r="C5" s="18"/>
      <c r="D5" s="18"/>
      <c r="E5" s="18"/>
      <c r="F5" s="18"/>
      <c r="G5" s="19"/>
      <c r="H5" s="16">
        <f>H6+H19+H21+H23</f>
        <v>3200</v>
      </c>
      <c r="I5" s="16">
        <f>I6+I19+I21+I23</f>
        <v>1583</v>
      </c>
      <c r="J5" s="16">
        <f>J6+J19+J21+J23</f>
        <v>688</v>
      </c>
      <c r="K5" s="16">
        <f>K6+K19+K21+K23</f>
        <v>929</v>
      </c>
      <c r="L5" s="13"/>
      <c r="M5" s="13"/>
      <c r="N5" s="20"/>
      <c r="O5" s="13"/>
      <c r="P5" s="20"/>
      <c r="Q5" s="13"/>
      <c r="R5" s="13"/>
      <c r="S5" s="13"/>
    </row>
    <row r="6" spans="1:19" s="3" customFormat="1" ht="28.5" customHeight="1">
      <c r="A6" s="16">
        <v>12</v>
      </c>
      <c r="B6" s="17" t="s">
        <v>23</v>
      </c>
      <c r="C6" s="18"/>
      <c r="D6" s="18"/>
      <c r="E6" s="18"/>
      <c r="F6" s="18"/>
      <c r="G6" s="19"/>
      <c r="H6" s="13">
        <f aca="true" t="shared" si="0" ref="H6:K6">SUM(H7:H18)</f>
        <v>2939</v>
      </c>
      <c r="I6" s="13">
        <f t="shared" si="0"/>
        <v>1583</v>
      </c>
      <c r="J6" s="13">
        <f t="shared" si="0"/>
        <v>513</v>
      </c>
      <c r="K6" s="13">
        <f t="shared" si="0"/>
        <v>843</v>
      </c>
      <c r="L6" s="17"/>
      <c r="M6" s="18"/>
      <c r="N6" s="18"/>
      <c r="O6" s="18"/>
      <c r="P6" s="18"/>
      <c r="Q6" s="18"/>
      <c r="R6" s="18"/>
      <c r="S6" s="41"/>
    </row>
    <row r="7" spans="1:19" s="3" customFormat="1" ht="48" customHeight="1">
      <c r="A7" s="16">
        <v>1</v>
      </c>
      <c r="B7" s="20" t="s">
        <v>40</v>
      </c>
      <c r="C7" s="13" t="s">
        <v>25</v>
      </c>
      <c r="D7" s="13" t="s">
        <v>26</v>
      </c>
      <c r="E7" s="13" t="s">
        <v>41</v>
      </c>
      <c r="F7" s="13" t="s">
        <v>28</v>
      </c>
      <c r="G7" s="20" t="s">
        <v>42</v>
      </c>
      <c r="H7" s="13">
        <v>1716</v>
      </c>
      <c r="I7" s="13">
        <f>904-69+90+160</f>
        <v>1085</v>
      </c>
      <c r="J7" s="13">
        <f>433+80</f>
        <v>513</v>
      </c>
      <c r="K7" s="13">
        <f>380+69-1-90-80-160</f>
        <v>118</v>
      </c>
      <c r="L7" s="38" t="s">
        <v>30</v>
      </c>
      <c r="M7" s="13" t="s">
        <v>43</v>
      </c>
      <c r="N7" s="20" t="s">
        <v>32</v>
      </c>
      <c r="O7" s="13" t="s">
        <v>28</v>
      </c>
      <c r="P7" s="20" t="s">
        <v>33</v>
      </c>
      <c r="Q7" s="12" t="s">
        <v>34</v>
      </c>
      <c r="R7" s="13" t="s">
        <v>44</v>
      </c>
      <c r="S7" s="13"/>
    </row>
    <row r="8" spans="1:19" s="3" customFormat="1" ht="48" customHeight="1">
      <c r="A8" s="16">
        <v>2</v>
      </c>
      <c r="B8" s="20" t="s">
        <v>71</v>
      </c>
      <c r="C8" s="13" t="s">
        <v>25</v>
      </c>
      <c r="D8" s="13" t="s">
        <v>26</v>
      </c>
      <c r="E8" s="13" t="s">
        <v>72</v>
      </c>
      <c r="F8" s="13" t="s">
        <v>28</v>
      </c>
      <c r="G8" s="20" t="s">
        <v>48</v>
      </c>
      <c r="H8" s="13">
        <v>80</v>
      </c>
      <c r="I8" s="13"/>
      <c r="J8" s="13"/>
      <c r="K8" s="13">
        <v>80</v>
      </c>
      <c r="L8" s="13" t="s">
        <v>73</v>
      </c>
      <c r="M8" s="13" t="s">
        <v>72</v>
      </c>
      <c r="N8" s="20" t="s">
        <v>49</v>
      </c>
      <c r="O8" s="13" t="s">
        <v>28</v>
      </c>
      <c r="P8" s="20" t="s">
        <v>50</v>
      </c>
      <c r="Q8" s="12" t="s">
        <v>51</v>
      </c>
      <c r="R8" s="13" t="s">
        <v>52</v>
      </c>
      <c r="S8" s="13"/>
    </row>
    <row r="9" spans="1:19" s="3" customFormat="1" ht="48" customHeight="1">
      <c r="A9" s="16">
        <v>3</v>
      </c>
      <c r="B9" s="20" t="s">
        <v>74</v>
      </c>
      <c r="C9" s="13" t="s">
        <v>25</v>
      </c>
      <c r="D9" s="13" t="s">
        <v>26</v>
      </c>
      <c r="E9" s="13" t="s">
        <v>75</v>
      </c>
      <c r="F9" s="13" t="s">
        <v>47</v>
      </c>
      <c r="G9" s="20" t="s">
        <v>48</v>
      </c>
      <c r="H9" s="13">
        <v>80</v>
      </c>
      <c r="I9" s="13"/>
      <c r="J9" s="13"/>
      <c r="K9" s="13">
        <v>80</v>
      </c>
      <c r="L9" s="38" t="s">
        <v>30</v>
      </c>
      <c r="M9" s="13" t="s">
        <v>75</v>
      </c>
      <c r="N9" s="20" t="s">
        <v>49</v>
      </c>
      <c r="O9" s="13" t="s">
        <v>28</v>
      </c>
      <c r="P9" s="20" t="s">
        <v>50</v>
      </c>
      <c r="Q9" s="12" t="s">
        <v>51</v>
      </c>
      <c r="R9" s="13" t="s">
        <v>52</v>
      </c>
      <c r="S9" s="13"/>
    </row>
    <row r="10" spans="1:19" s="3" customFormat="1" ht="48" customHeight="1">
      <c r="A10" s="16">
        <v>4</v>
      </c>
      <c r="B10" s="20" t="s">
        <v>88</v>
      </c>
      <c r="C10" s="13" t="s">
        <v>25</v>
      </c>
      <c r="D10" s="13" t="s">
        <v>26</v>
      </c>
      <c r="E10" s="13" t="s">
        <v>89</v>
      </c>
      <c r="F10" s="13" t="s">
        <v>28</v>
      </c>
      <c r="G10" s="20" t="s">
        <v>48</v>
      </c>
      <c r="H10" s="13">
        <v>80</v>
      </c>
      <c r="I10" s="13"/>
      <c r="J10" s="13"/>
      <c r="K10" s="13">
        <v>80</v>
      </c>
      <c r="L10" s="38" t="s">
        <v>30</v>
      </c>
      <c r="M10" s="13" t="s">
        <v>89</v>
      </c>
      <c r="N10" s="20" t="s">
        <v>49</v>
      </c>
      <c r="O10" s="13" t="s">
        <v>28</v>
      </c>
      <c r="P10" s="20" t="s">
        <v>50</v>
      </c>
      <c r="Q10" s="12" t="s">
        <v>51</v>
      </c>
      <c r="R10" s="13" t="s">
        <v>52</v>
      </c>
      <c r="S10" s="13"/>
    </row>
    <row r="11" spans="1:19" s="3" customFormat="1" ht="63" customHeight="1">
      <c r="A11" s="16">
        <v>5</v>
      </c>
      <c r="B11" s="20" t="s">
        <v>90</v>
      </c>
      <c r="C11" s="13" t="s">
        <v>25</v>
      </c>
      <c r="D11" s="13" t="s">
        <v>26</v>
      </c>
      <c r="E11" s="13" t="s">
        <v>91</v>
      </c>
      <c r="F11" s="12" t="s">
        <v>47</v>
      </c>
      <c r="G11" s="20" t="s">
        <v>92</v>
      </c>
      <c r="H11" s="13">
        <v>37</v>
      </c>
      <c r="I11" s="13">
        <v>37</v>
      </c>
      <c r="J11" s="13"/>
      <c r="K11" s="39"/>
      <c r="L11" s="38" t="s">
        <v>30</v>
      </c>
      <c r="M11" s="13" t="s">
        <v>91</v>
      </c>
      <c r="N11" s="20" t="s">
        <v>93</v>
      </c>
      <c r="O11" s="13" t="s">
        <v>28</v>
      </c>
      <c r="P11" s="20" t="s">
        <v>94</v>
      </c>
      <c r="Q11" s="12" t="s">
        <v>95</v>
      </c>
      <c r="R11" s="13" t="s">
        <v>96</v>
      </c>
      <c r="S11" s="13" t="s">
        <v>97</v>
      </c>
    </row>
    <row r="12" spans="1:19" s="3" customFormat="1" ht="72" customHeight="1">
      <c r="A12" s="16">
        <v>6</v>
      </c>
      <c r="B12" s="21" t="s">
        <v>109</v>
      </c>
      <c r="C12" s="13" t="s">
        <v>25</v>
      </c>
      <c r="D12" s="13" t="s">
        <v>26</v>
      </c>
      <c r="E12" s="22" t="s">
        <v>110</v>
      </c>
      <c r="F12" s="12" t="s">
        <v>47</v>
      </c>
      <c r="G12" s="20" t="s">
        <v>111</v>
      </c>
      <c r="H12" s="13">
        <v>75</v>
      </c>
      <c r="I12" s="13"/>
      <c r="J12" s="13"/>
      <c r="K12" s="40">
        <v>75</v>
      </c>
      <c r="L12" s="38" t="s">
        <v>30</v>
      </c>
      <c r="M12" s="13" t="s">
        <v>110</v>
      </c>
      <c r="N12" s="20" t="s">
        <v>272</v>
      </c>
      <c r="O12" s="13" t="s">
        <v>28</v>
      </c>
      <c r="P12" s="20" t="s">
        <v>102</v>
      </c>
      <c r="Q12" s="12" t="s">
        <v>95</v>
      </c>
      <c r="R12" s="13" t="s">
        <v>52</v>
      </c>
      <c r="S12" s="13"/>
    </row>
    <row r="13" spans="1:19" s="3" customFormat="1" ht="57">
      <c r="A13" s="16">
        <v>7</v>
      </c>
      <c r="B13" s="21" t="s">
        <v>112</v>
      </c>
      <c r="C13" s="13" t="s">
        <v>25</v>
      </c>
      <c r="D13" s="13" t="s">
        <v>26</v>
      </c>
      <c r="E13" s="22" t="s">
        <v>113</v>
      </c>
      <c r="F13" s="12" t="s">
        <v>47</v>
      </c>
      <c r="G13" s="20" t="s">
        <v>114</v>
      </c>
      <c r="H13" s="13">
        <v>14</v>
      </c>
      <c r="I13" s="13"/>
      <c r="J13" s="13"/>
      <c r="K13" s="40">
        <v>14</v>
      </c>
      <c r="L13" s="38" t="s">
        <v>30</v>
      </c>
      <c r="M13" s="13" t="s">
        <v>113</v>
      </c>
      <c r="N13" s="20" t="s">
        <v>272</v>
      </c>
      <c r="O13" s="13" t="s">
        <v>28</v>
      </c>
      <c r="P13" s="20" t="s">
        <v>102</v>
      </c>
      <c r="Q13" s="12" t="s">
        <v>95</v>
      </c>
      <c r="R13" s="13" t="s">
        <v>52</v>
      </c>
      <c r="S13" s="13"/>
    </row>
    <row r="14" spans="1:19" s="3" customFormat="1" ht="57">
      <c r="A14" s="16">
        <v>8</v>
      </c>
      <c r="B14" s="21" t="s">
        <v>115</v>
      </c>
      <c r="C14" s="13" t="s">
        <v>25</v>
      </c>
      <c r="D14" s="13" t="s">
        <v>26</v>
      </c>
      <c r="E14" s="22" t="s">
        <v>116</v>
      </c>
      <c r="F14" s="12" t="s">
        <v>47</v>
      </c>
      <c r="G14" s="20" t="s">
        <v>117</v>
      </c>
      <c r="H14" s="13">
        <v>80</v>
      </c>
      <c r="I14" s="13"/>
      <c r="J14" s="13"/>
      <c r="K14" s="40">
        <v>80</v>
      </c>
      <c r="L14" s="38" t="s">
        <v>30</v>
      </c>
      <c r="M14" s="13" t="s">
        <v>116</v>
      </c>
      <c r="N14" s="20" t="s">
        <v>272</v>
      </c>
      <c r="O14" s="13" t="s">
        <v>28</v>
      </c>
      <c r="P14" s="20" t="s">
        <v>102</v>
      </c>
      <c r="Q14" s="12" t="s">
        <v>95</v>
      </c>
      <c r="R14" s="13" t="s">
        <v>52</v>
      </c>
      <c r="S14" s="13"/>
    </row>
    <row r="15" spans="1:19" s="3" customFormat="1" ht="57">
      <c r="A15" s="16">
        <v>9</v>
      </c>
      <c r="B15" s="21" t="s">
        <v>118</v>
      </c>
      <c r="C15" s="13" t="s">
        <v>25</v>
      </c>
      <c r="D15" s="13" t="s">
        <v>26</v>
      </c>
      <c r="E15" s="22" t="s">
        <v>119</v>
      </c>
      <c r="F15" s="12" t="s">
        <v>47</v>
      </c>
      <c r="G15" s="20" t="s">
        <v>120</v>
      </c>
      <c r="H15" s="13">
        <v>228</v>
      </c>
      <c r="I15" s="13"/>
      <c r="J15" s="13"/>
      <c r="K15" s="40">
        <v>228</v>
      </c>
      <c r="L15" s="38" t="s">
        <v>30</v>
      </c>
      <c r="M15" s="13" t="s">
        <v>119</v>
      </c>
      <c r="N15" s="20" t="s">
        <v>272</v>
      </c>
      <c r="O15" s="13" t="s">
        <v>28</v>
      </c>
      <c r="P15" s="20" t="s">
        <v>102</v>
      </c>
      <c r="Q15" s="12" t="s">
        <v>95</v>
      </c>
      <c r="R15" s="13" t="s">
        <v>52</v>
      </c>
      <c r="S15" s="13"/>
    </row>
    <row r="16" spans="1:19" s="3" customFormat="1" ht="57">
      <c r="A16" s="16">
        <v>10</v>
      </c>
      <c r="B16" s="21" t="s">
        <v>121</v>
      </c>
      <c r="C16" s="13" t="s">
        <v>25</v>
      </c>
      <c r="D16" s="13" t="s">
        <v>26</v>
      </c>
      <c r="E16" s="22" t="s">
        <v>122</v>
      </c>
      <c r="F16" s="12" t="s">
        <v>47</v>
      </c>
      <c r="G16" s="20" t="s">
        <v>123</v>
      </c>
      <c r="H16" s="13">
        <v>88</v>
      </c>
      <c r="I16" s="13"/>
      <c r="J16" s="13"/>
      <c r="K16" s="40">
        <v>88</v>
      </c>
      <c r="L16" s="38" t="s">
        <v>30</v>
      </c>
      <c r="M16" s="13" t="s">
        <v>122</v>
      </c>
      <c r="N16" s="20" t="s">
        <v>272</v>
      </c>
      <c r="O16" s="13" t="s">
        <v>28</v>
      </c>
      <c r="P16" s="20" t="s">
        <v>102</v>
      </c>
      <c r="Q16" s="12" t="s">
        <v>95</v>
      </c>
      <c r="R16" s="13" t="s">
        <v>52</v>
      </c>
      <c r="S16" s="13"/>
    </row>
    <row r="17" spans="1:19" s="3" customFormat="1" ht="57">
      <c r="A17" s="16">
        <v>11</v>
      </c>
      <c r="B17" s="21" t="s">
        <v>124</v>
      </c>
      <c r="C17" s="13" t="s">
        <v>25</v>
      </c>
      <c r="D17" s="13" t="s">
        <v>26</v>
      </c>
      <c r="E17" s="22" t="s">
        <v>125</v>
      </c>
      <c r="F17" s="12" t="s">
        <v>28</v>
      </c>
      <c r="G17" s="20" t="s">
        <v>126</v>
      </c>
      <c r="H17" s="13">
        <v>146</v>
      </c>
      <c r="I17" s="13">
        <v>146</v>
      </c>
      <c r="J17" s="13"/>
      <c r="K17" s="40"/>
      <c r="L17" s="38" t="s">
        <v>30</v>
      </c>
      <c r="M17" s="13" t="s">
        <v>125</v>
      </c>
      <c r="N17" s="20" t="s">
        <v>272</v>
      </c>
      <c r="O17" s="13" t="s">
        <v>28</v>
      </c>
      <c r="P17" s="20" t="s">
        <v>102</v>
      </c>
      <c r="Q17" s="12" t="s">
        <v>95</v>
      </c>
      <c r="R17" s="13" t="s">
        <v>52</v>
      </c>
      <c r="S17" s="13"/>
    </row>
    <row r="18" spans="1:19" s="3" customFormat="1" ht="79.5" customHeight="1">
      <c r="A18" s="16">
        <v>12</v>
      </c>
      <c r="B18" s="23" t="s">
        <v>127</v>
      </c>
      <c r="C18" s="24" t="s">
        <v>25</v>
      </c>
      <c r="D18" s="24" t="s">
        <v>26</v>
      </c>
      <c r="E18" s="25" t="s">
        <v>128</v>
      </c>
      <c r="F18" s="26" t="s">
        <v>28</v>
      </c>
      <c r="G18" s="27" t="s">
        <v>129</v>
      </c>
      <c r="H18" s="13">
        <v>315</v>
      </c>
      <c r="I18" s="13">
        <v>315</v>
      </c>
      <c r="J18" s="13"/>
      <c r="K18" s="40"/>
      <c r="L18" s="38" t="s">
        <v>30</v>
      </c>
      <c r="M18" s="13" t="s">
        <v>130</v>
      </c>
      <c r="N18" s="20" t="s">
        <v>131</v>
      </c>
      <c r="O18" s="13" t="s">
        <v>28</v>
      </c>
      <c r="P18" s="20" t="s">
        <v>50</v>
      </c>
      <c r="Q18" s="12" t="s">
        <v>95</v>
      </c>
      <c r="R18" s="13" t="s">
        <v>132</v>
      </c>
      <c r="S18" s="13"/>
    </row>
    <row r="19" spans="1:19" s="3" customFormat="1" ht="27.75" customHeight="1">
      <c r="A19" s="16">
        <v>1</v>
      </c>
      <c r="B19" s="28" t="s">
        <v>140</v>
      </c>
      <c r="C19" s="29"/>
      <c r="D19" s="29"/>
      <c r="E19" s="29"/>
      <c r="F19" s="29"/>
      <c r="G19" s="19"/>
      <c r="H19" s="13">
        <f>SUM(H20:H20)</f>
        <v>50</v>
      </c>
      <c r="I19" s="13">
        <f>SUM(I20:I20)</f>
        <v>0</v>
      </c>
      <c r="J19" s="13">
        <f>SUM(J20:J20)</f>
        <v>0</v>
      </c>
      <c r="K19" s="13">
        <f>SUM(K20:K20)</f>
        <v>50</v>
      </c>
      <c r="L19" s="17"/>
      <c r="M19" s="18"/>
      <c r="N19" s="18"/>
      <c r="O19" s="18"/>
      <c r="P19" s="18"/>
      <c r="Q19" s="18"/>
      <c r="R19" s="18"/>
      <c r="S19" s="41"/>
    </row>
    <row r="20" spans="1:22" s="1" customFormat="1" ht="54.75" customHeight="1">
      <c r="A20" s="16">
        <v>1</v>
      </c>
      <c r="B20" s="20" t="s">
        <v>150</v>
      </c>
      <c r="C20" s="12" t="s">
        <v>142</v>
      </c>
      <c r="D20" s="13" t="s">
        <v>26</v>
      </c>
      <c r="E20" s="12" t="s">
        <v>134</v>
      </c>
      <c r="F20" s="12" t="s">
        <v>47</v>
      </c>
      <c r="G20" s="20" t="s">
        <v>151</v>
      </c>
      <c r="H20" s="30">
        <v>50</v>
      </c>
      <c r="I20" s="12"/>
      <c r="J20" s="12"/>
      <c r="K20" s="12">
        <v>50</v>
      </c>
      <c r="L20" s="38" t="s">
        <v>30</v>
      </c>
      <c r="M20" s="12" t="s">
        <v>134</v>
      </c>
      <c r="N20" s="15" t="s">
        <v>152</v>
      </c>
      <c r="O20" s="12" t="s">
        <v>28</v>
      </c>
      <c r="P20" s="15" t="s">
        <v>153</v>
      </c>
      <c r="Q20" s="12" t="s">
        <v>95</v>
      </c>
      <c r="R20" s="13" t="s">
        <v>154</v>
      </c>
      <c r="S20" s="13"/>
      <c r="T20" s="3"/>
      <c r="U20" s="3"/>
      <c r="V20" s="3"/>
    </row>
    <row r="21" spans="1:22" s="1" customFormat="1" ht="27" customHeight="1">
      <c r="A21" s="16">
        <v>1</v>
      </c>
      <c r="B21" s="17" t="s">
        <v>155</v>
      </c>
      <c r="C21" s="18"/>
      <c r="D21" s="18"/>
      <c r="E21" s="18"/>
      <c r="F21" s="18"/>
      <c r="G21" s="19"/>
      <c r="H21" s="13">
        <f>SUM(H22:H22)</f>
        <v>36</v>
      </c>
      <c r="I21" s="13">
        <f>SUM(I22:I22)</f>
        <v>0</v>
      </c>
      <c r="J21" s="13">
        <f>SUM(J22:J22)</f>
        <v>0</v>
      </c>
      <c r="K21" s="13">
        <f>SUM(K22:K22)</f>
        <v>36</v>
      </c>
      <c r="L21" s="17"/>
      <c r="M21" s="18"/>
      <c r="N21" s="18"/>
      <c r="O21" s="18"/>
      <c r="P21" s="18"/>
      <c r="Q21" s="18"/>
      <c r="R21" s="18"/>
      <c r="S21" s="41"/>
      <c r="T21" s="3"/>
      <c r="U21" s="3"/>
      <c r="V21" s="3"/>
    </row>
    <row r="22" spans="1:22" s="1" customFormat="1" ht="36.75" customHeight="1">
      <c r="A22" s="16">
        <v>1</v>
      </c>
      <c r="B22" s="20" t="s">
        <v>156</v>
      </c>
      <c r="C22" s="12" t="s">
        <v>157</v>
      </c>
      <c r="D22" s="13" t="s">
        <v>26</v>
      </c>
      <c r="E22" s="12" t="s">
        <v>158</v>
      </c>
      <c r="F22" s="12" t="s">
        <v>47</v>
      </c>
      <c r="G22" s="20" t="s">
        <v>159</v>
      </c>
      <c r="H22" s="13">
        <v>36</v>
      </c>
      <c r="I22" s="12"/>
      <c r="J22" s="12"/>
      <c r="K22" s="12">
        <v>36</v>
      </c>
      <c r="L22" s="38" t="s">
        <v>30</v>
      </c>
      <c r="M22" s="12" t="s">
        <v>160</v>
      </c>
      <c r="N22" s="15" t="s">
        <v>161</v>
      </c>
      <c r="O22" s="13" t="s">
        <v>28</v>
      </c>
      <c r="P22" s="15" t="s">
        <v>162</v>
      </c>
      <c r="Q22" s="12" t="s">
        <v>95</v>
      </c>
      <c r="R22" s="13" t="s">
        <v>154</v>
      </c>
      <c r="S22" s="13"/>
      <c r="T22" s="3"/>
      <c r="U22" s="3"/>
      <c r="V22" s="3"/>
    </row>
    <row r="23" spans="1:22" s="1" customFormat="1" ht="25.5" customHeight="1">
      <c r="A23" s="16">
        <v>3</v>
      </c>
      <c r="B23" s="17" t="s">
        <v>167</v>
      </c>
      <c r="C23" s="18"/>
      <c r="D23" s="18"/>
      <c r="E23" s="18"/>
      <c r="F23" s="18"/>
      <c r="G23" s="19"/>
      <c r="H23" s="30">
        <f>SUM(H24:H26)</f>
        <v>175</v>
      </c>
      <c r="I23" s="30">
        <f>SUM(I24:I26)</f>
        <v>0</v>
      </c>
      <c r="J23" s="30">
        <f>SUM(J24:J26)</f>
        <v>175</v>
      </c>
      <c r="K23" s="30">
        <f>SUM(K24:K26)</f>
        <v>0</v>
      </c>
      <c r="L23" s="17"/>
      <c r="M23" s="18"/>
      <c r="N23" s="18"/>
      <c r="O23" s="18"/>
      <c r="P23" s="18"/>
      <c r="Q23" s="18"/>
      <c r="R23" s="18"/>
      <c r="S23" s="41"/>
      <c r="T23" s="3"/>
      <c r="U23" s="3"/>
      <c r="V23" s="3"/>
    </row>
    <row r="24" spans="1:22" s="1" customFormat="1" ht="36.75" customHeight="1">
      <c r="A24" s="16">
        <v>1</v>
      </c>
      <c r="B24" s="31" t="s">
        <v>178</v>
      </c>
      <c r="C24" s="32" t="s">
        <v>169</v>
      </c>
      <c r="D24" s="33" t="s">
        <v>26</v>
      </c>
      <c r="E24" s="34" t="s">
        <v>179</v>
      </c>
      <c r="F24" s="32" t="s">
        <v>28</v>
      </c>
      <c r="G24" s="35" t="s">
        <v>180</v>
      </c>
      <c r="H24" s="34">
        <v>27</v>
      </c>
      <c r="I24" s="32"/>
      <c r="J24" s="32">
        <v>27</v>
      </c>
      <c r="K24" s="32"/>
      <c r="L24" s="38" t="s">
        <v>30</v>
      </c>
      <c r="M24" s="32" t="s">
        <v>179</v>
      </c>
      <c r="N24" s="20" t="s">
        <v>172</v>
      </c>
      <c r="O24" s="13" t="s">
        <v>28</v>
      </c>
      <c r="P24" s="13" t="s">
        <v>173</v>
      </c>
      <c r="Q24" s="12" t="s">
        <v>95</v>
      </c>
      <c r="R24" s="13" t="s">
        <v>174</v>
      </c>
      <c r="S24" s="13"/>
      <c r="T24" s="3"/>
      <c r="U24" s="3"/>
      <c r="V24" s="3"/>
    </row>
    <row r="25" spans="1:22" s="1" customFormat="1" ht="60.75" customHeight="1">
      <c r="A25" s="16">
        <v>2</v>
      </c>
      <c r="B25" s="31" t="s">
        <v>228</v>
      </c>
      <c r="C25" s="32" t="s">
        <v>169</v>
      </c>
      <c r="D25" s="33" t="s">
        <v>26</v>
      </c>
      <c r="E25" s="32" t="s">
        <v>229</v>
      </c>
      <c r="F25" s="32" t="s">
        <v>28</v>
      </c>
      <c r="G25" s="20" t="s">
        <v>230</v>
      </c>
      <c r="H25" s="13">
        <v>50</v>
      </c>
      <c r="I25" s="32"/>
      <c r="J25" s="32">
        <v>50</v>
      </c>
      <c r="K25" s="32"/>
      <c r="L25" s="38" t="s">
        <v>30</v>
      </c>
      <c r="M25" s="32" t="s">
        <v>229</v>
      </c>
      <c r="N25" s="20" t="s">
        <v>172</v>
      </c>
      <c r="O25" s="13" t="s">
        <v>28</v>
      </c>
      <c r="P25" s="13" t="s">
        <v>173</v>
      </c>
      <c r="Q25" s="12" t="s">
        <v>95</v>
      </c>
      <c r="R25" s="13" t="s">
        <v>227</v>
      </c>
      <c r="S25" s="13"/>
      <c r="T25" s="3"/>
      <c r="U25" s="3"/>
      <c r="V25" s="3"/>
    </row>
    <row r="26" spans="1:22" s="1" customFormat="1" ht="48.75" customHeight="1">
      <c r="A26" s="16">
        <v>3</v>
      </c>
      <c r="B26" s="31" t="s">
        <v>235</v>
      </c>
      <c r="C26" s="32" t="s">
        <v>169</v>
      </c>
      <c r="D26" s="33" t="s">
        <v>26</v>
      </c>
      <c r="E26" s="32" t="s">
        <v>236</v>
      </c>
      <c r="F26" s="32" t="s">
        <v>28</v>
      </c>
      <c r="G26" s="20" t="s">
        <v>237</v>
      </c>
      <c r="H26" s="16">
        <v>98</v>
      </c>
      <c r="I26" s="32"/>
      <c r="J26" s="32">
        <v>98</v>
      </c>
      <c r="K26" s="32"/>
      <c r="L26" s="38" t="s">
        <v>30</v>
      </c>
      <c r="M26" s="32" t="s">
        <v>236</v>
      </c>
      <c r="N26" s="20" t="s">
        <v>172</v>
      </c>
      <c r="O26" s="13" t="s">
        <v>28</v>
      </c>
      <c r="P26" s="13" t="s">
        <v>173</v>
      </c>
      <c r="Q26" s="12" t="s">
        <v>95</v>
      </c>
      <c r="R26" s="13" t="s">
        <v>234</v>
      </c>
      <c r="S26" s="13"/>
      <c r="T26" s="3"/>
      <c r="U26" s="3"/>
      <c r="V26" s="3"/>
    </row>
    <row r="65392" spans="1:19" s="4" customFormat="1" ht="48" customHeight="1">
      <c r="A65392" s="5"/>
      <c r="B65392" s="6"/>
      <c r="C65392" s="7"/>
      <c r="D65392" s="1"/>
      <c r="E65392" s="7"/>
      <c r="F65392" s="7"/>
      <c r="G65392" s="8"/>
      <c r="H65392" s="5"/>
      <c r="I65392" s="7"/>
      <c r="J65392" s="7"/>
      <c r="K65392" s="7"/>
      <c r="L65392" s="7"/>
      <c r="M65392" s="7"/>
      <c r="N65392" s="8"/>
      <c r="O65392" s="7"/>
      <c r="P65392" s="8"/>
      <c r="Q65392" s="7"/>
      <c r="R65392" s="9"/>
      <c r="S65392" s="9"/>
    </row>
    <row r="65393" spans="1:19" s="4" customFormat="1" ht="48" customHeight="1">
      <c r="A65393" s="5"/>
      <c r="B65393" s="6"/>
      <c r="C65393" s="7"/>
      <c r="D65393" s="1"/>
      <c r="E65393" s="7"/>
      <c r="F65393" s="7"/>
      <c r="G65393" s="8"/>
      <c r="H65393" s="5"/>
      <c r="I65393" s="7"/>
      <c r="J65393" s="7"/>
      <c r="K65393" s="7"/>
      <c r="L65393" s="7"/>
      <c r="M65393" s="7"/>
      <c r="N65393" s="8"/>
      <c r="O65393" s="7"/>
      <c r="P65393" s="8"/>
      <c r="Q65393" s="7"/>
      <c r="R65393" s="9"/>
      <c r="S65393" s="9"/>
    </row>
    <row r="65394" spans="1:19" s="4" customFormat="1" ht="48" customHeight="1">
      <c r="A65394" s="5"/>
      <c r="B65394" s="6"/>
      <c r="C65394" s="7"/>
      <c r="D65394" s="1"/>
      <c r="E65394" s="7"/>
      <c r="F65394" s="7"/>
      <c r="G65394" s="8"/>
      <c r="H65394" s="5"/>
      <c r="I65394" s="7"/>
      <c r="J65394" s="7"/>
      <c r="K65394" s="7"/>
      <c r="L65394" s="7"/>
      <c r="M65394" s="7"/>
      <c r="N65394" s="8"/>
      <c r="O65394" s="7"/>
      <c r="P65394" s="8"/>
      <c r="Q65394" s="7"/>
      <c r="R65394" s="9"/>
      <c r="S65394" s="9"/>
    </row>
    <row r="65395" spans="1:19" s="4" customFormat="1" ht="48" customHeight="1">
      <c r="A65395" s="5"/>
      <c r="B65395" s="6"/>
      <c r="C65395" s="7"/>
      <c r="D65395" s="1"/>
      <c r="E65395" s="7"/>
      <c r="F65395" s="7"/>
      <c r="G65395" s="8"/>
      <c r="H65395" s="5"/>
      <c r="I65395" s="7"/>
      <c r="J65395" s="7"/>
      <c r="K65395" s="7"/>
      <c r="L65395" s="7"/>
      <c r="M65395" s="7"/>
      <c r="N65395" s="8"/>
      <c r="O65395" s="7"/>
      <c r="P65395" s="8"/>
      <c r="Q65395" s="7"/>
      <c r="R65395" s="9"/>
      <c r="S65395" s="9"/>
    </row>
    <row r="65396" spans="1:19" s="4" customFormat="1" ht="48" customHeight="1">
      <c r="A65396" s="5"/>
      <c r="B65396" s="6"/>
      <c r="C65396" s="7"/>
      <c r="D65396" s="1"/>
      <c r="E65396" s="7"/>
      <c r="F65396" s="7"/>
      <c r="G65396" s="8"/>
      <c r="H65396" s="5"/>
      <c r="I65396" s="7"/>
      <c r="J65396" s="7"/>
      <c r="K65396" s="7"/>
      <c r="L65396" s="7"/>
      <c r="M65396" s="7"/>
      <c r="N65396" s="8"/>
      <c r="O65396" s="7"/>
      <c r="P65396" s="8"/>
      <c r="Q65396" s="7"/>
      <c r="R65396" s="9"/>
      <c r="S65396" s="9"/>
    </row>
    <row r="65397" spans="1:19" s="4" customFormat="1" ht="48" customHeight="1">
      <c r="A65397" s="5"/>
      <c r="B65397" s="6"/>
      <c r="C65397" s="7"/>
      <c r="D65397" s="1"/>
      <c r="E65397" s="7"/>
      <c r="F65397" s="7"/>
      <c r="G65397" s="8"/>
      <c r="H65397" s="5"/>
      <c r="I65397" s="7"/>
      <c r="J65397" s="7"/>
      <c r="K65397" s="7"/>
      <c r="L65397" s="7"/>
      <c r="M65397" s="7"/>
      <c r="N65397" s="8"/>
      <c r="O65397" s="7"/>
      <c r="P65397" s="8"/>
      <c r="Q65397" s="7"/>
      <c r="R65397" s="9"/>
      <c r="S65397" s="9"/>
    </row>
    <row r="65398" spans="1:19" s="4" customFormat="1" ht="48" customHeight="1">
      <c r="A65398" s="5"/>
      <c r="B65398" s="6"/>
      <c r="C65398" s="7"/>
      <c r="D65398" s="1"/>
      <c r="E65398" s="7"/>
      <c r="F65398" s="7"/>
      <c r="G65398" s="8"/>
      <c r="H65398" s="5"/>
      <c r="I65398" s="7"/>
      <c r="J65398" s="7"/>
      <c r="K65398" s="7"/>
      <c r="L65398" s="7"/>
      <c r="M65398" s="7"/>
      <c r="N65398" s="8"/>
      <c r="O65398" s="7"/>
      <c r="P65398" s="8"/>
      <c r="Q65398" s="7"/>
      <c r="R65398" s="9"/>
      <c r="S65398" s="9"/>
    </row>
    <row r="65399" spans="1:19" s="4" customFormat="1" ht="48" customHeight="1">
      <c r="A65399" s="5"/>
      <c r="B65399" s="6"/>
      <c r="C65399" s="7"/>
      <c r="D65399" s="1"/>
      <c r="E65399" s="7"/>
      <c r="F65399" s="7"/>
      <c r="G65399" s="8"/>
      <c r="H65399" s="5"/>
      <c r="I65399" s="7"/>
      <c r="J65399" s="7"/>
      <c r="K65399" s="7"/>
      <c r="L65399" s="7"/>
      <c r="M65399" s="7"/>
      <c r="N65399" s="8"/>
      <c r="O65399" s="7"/>
      <c r="P65399" s="8"/>
      <c r="Q65399" s="7"/>
      <c r="R65399" s="9"/>
      <c r="S65399" s="9"/>
    </row>
    <row r="65400" spans="1:19" s="4" customFormat="1" ht="48" customHeight="1">
      <c r="A65400" s="5"/>
      <c r="B65400" s="6"/>
      <c r="C65400" s="7"/>
      <c r="D65400" s="1"/>
      <c r="E65400" s="7"/>
      <c r="F65400" s="7"/>
      <c r="G65400" s="8"/>
      <c r="H65400" s="5"/>
      <c r="I65400" s="7"/>
      <c r="J65400" s="7"/>
      <c r="K65400" s="7"/>
      <c r="L65400" s="7"/>
      <c r="M65400" s="7"/>
      <c r="N65400" s="8"/>
      <c r="O65400" s="7"/>
      <c r="P65400" s="8"/>
      <c r="Q65400" s="7"/>
      <c r="R65400" s="9"/>
      <c r="S65400" s="9"/>
    </row>
    <row r="65401" spans="1:19" s="4" customFormat="1" ht="48" customHeight="1">
      <c r="A65401" s="5"/>
      <c r="B65401" s="6"/>
      <c r="C65401" s="7"/>
      <c r="D65401" s="1"/>
      <c r="E65401" s="7"/>
      <c r="F65401" s="7"/>
      <c r="G65401" s="8"/>
      <c r="H65401" s="5"/>
      <c r="I65401" s="7"/>
      <c r="J65401" s="7"/>
      <c r="K65401" s="7"/>
      <c r="L65401" s="7"/>
      <c r="M65401" s="7"/>
      <c r="N65401" s="8"/>
      <c r="O65401" s="7"/>
      <c r="P65401" s="8"/>
      <c r="Q65401" s="7"/>
      <c r="R65401" s="9"/>
      <c r="S65401" s="9"/>
    </row>
    <row r="65402" spans="1:19" s="4" customFormat="1" ht="48" customHeight="1">
      <c r="A65402" s="5"/>
      <c r="B65402" s="6"/>
      <c r="C65402" s="7"/>
      <c r="D65402" s="1"/>
      <c r="E65402" s="7"/>
      <c r="F65402" s="7"/>
      <c r="G65402" s="8"/>
      <c r="H65402" s="5"/>
      <c r="I65402" s="7"/>
      <c r="J65402" s="7"/>
      <c r="K65402" s="7"/>
      <c r="L65402" s="7"/>
      <c r="M65402" s="7"/>
      <c r="N65402" s="8"/>
      <c r="O65402" s="7"/>
      <c r="P65402" s="8"/>
      <c r="Q65402" s="7"/>
      <c r="R65402" s="9"/>
      <c r="S65402" s="9"/>
    </row>
    <row r="65403" spans="1:19" s="4" customFormat="1" ht="48" customHeight="1">
      <c r="A65403" s="5"/>
      <c r="B65403" s="6"/>
      <c r="C65403" s="7"/>
      <c r="D65403" s="1"/>
      <c r="E65403" s="7"/>
      <c r="F65403" s="7"/>
      <c r="G65403" s="8"/>
      <c r="H65403" s="5"/>
      <c r="I65403" s="7"/>
      <c r="J65403" s="7"/>
      <c r="K65403" s="7"/>
      <c r="L65403" s="7"/>
      <c r="M65403" s="7"/>
      <c r="N65403" s="8"/>
      <c r="O65403" s="7"/>
      <c r="P65403" s="8"/>
      <c r="Q65403" s="7"/>
      <c r="R65403" s="9"/>
      <c r="S65403" s="9"/>
    </row>
    <row r="65404" spans="1:19" s="4" customFormat="1" ht="48" customHeight="1">
      <c r="A65404" s="5"/>
      <c r="B65404" s="6"/>
      <c r="C65404" s="7"/>
      <c r="D65404" s="1"/>
      <c r="E65404" s="7"/>
      <c r="F65404" s="7"/>
      <c r="G65404" s="8"/>
      <c r="H65404" s="5"/>
      <c r="I65404" s="7"/>
      <c r="J65404" s="7"/>
      <c r="K65404" s="7"/>
      <c r="L65404" s="7"/>
      <c r="M65404" s="7"/>
      <c r="N65404" s="8"/>
      <c r="O65404" s="7"/>
      <c r="P65404" s="8"/>
      <c r="Q65404" s="7"/>
      <c r="R65404" s="9"/>
      <c r="S65404" s="9"/>
    </row>
    <row r="65405" spans="1:19" s="4" customFormat="1" ht="48" customHeight="1">
      <c r="A65405" s="5"/>
      <c r="B65405" s="6"/>
      <c r="C65405" s="7"/>
      <c r="D65405" s="1"/>
      <c r="E65405" s="7"/>
      <c r="F65405" s="7"/>
      <c r="G65405" s="8"/>
      <c r="H65405" s="5"/>
      <c r="I65405" s="7"/>
      <c r="J65405" s="7"/>
      <c r="K65405" s="7"/>
      <c r="L65405" s="7"/>
      <c r="M65405" s="7"/>
      <c r="N65405" s="8"/>
      <c r="O65405" s="7"/>
      <c r="P65405" s="8"/>
      <c r="Q65405" s="7"/>
      <c r="R65405" s="9"/>
      <c r="S65405" s="9"/>
    </row>
    <row r="65406" spans="1:19" s="4" customFormat="1" ht="48" customHeight="1">
      <c r="A65406" s="5"/>
      <c r="B65406" s="6"/>
      <c r="C65406" s="7"/>
      <c r="D65406" s="1"/>
      <c r="E65406" s="7"/>
      <c r="F65406" s="7"/>
      <c r="G65406" s="8"/>
      <c r="H65406" s="5"/>
      <c r="I65406" s="7"/>
      <c r="J65406" s="7"/>
      <c r="K65406" s="7"/>
      <c r="L65406" s="7"/>
      <c r="M65406" s="7"/>
      <c r="N65406" s="8"/>
      <c r="O65406" s="7"/>
      <c r="P65406" s="8"/>
      <c r="Q65406" s="7"/>
      <c r="R65406" s="9"/>
      <c r="S65406" s="9"/>
    </row>
    <row r="65407" spans="1:19" s="4" customFormat="1" ht="48" customHeight="1">
      <c r="A65407" s="5"/>
      <c r="B65407" s="6"/>
      <c r="C65407" s="7"/>
      <c r="D65407" s="1"/>
      <c r="E65407" s="7"/>
      <c r="F65407" s="7"/>
      <c r="G65407" s="8"/>
      <c r="H65407" s="5"/>
      <c r="I65407" s="7"/>
      <c r="J65407" s="7"/>
      <c r="K65407" s="7"/>
      <c r="L65407" s="7"/>
      <c r="M65407" s="7"/>
      <c r="N65407" s="8"/>
      <c r="O65407" s="7"/>
      <c r="P65407" s="8"/>
      <c r="Q65407" s="7"/>
      <c r="R65407" s="9"/>
      <c r="S65407" s="9"/>
    </row>
    <row r="65408" spans="1:19" s="4" customFormat="1" ht="48" customHeight="1">
      <c r="A65408" s="5"/>
      <c r="B65408" s="6"/>
      <c r="C65408" s="7"/>
      <c r="D65408" s="1"/>
      <c r="E65408" s="7"/>
      <c r="F65408" s="7"/>
      <c r="G65408" s="8"/>
      <c r="H65408" s="5"/>
      <c r="I65408" s="7"/>
      <c r="J65408" s="7"/>
      <c r="K65408" s="7"/>
      <c r="L65408" s="7"/>
      <c r="M65408" s="7"/>
      <c r="N65408" s="8"/>
      <c r="O65408" s="7"/>
      <c r="P65408" s="8"/>
      <c r="Q65408" s="7"/>
      <c r="R65408" s="9"/>
      <c r="S65408" s="9"/>
    </row>
    <row r="65409" spans="1:19" s="4" customFormat="1" ht="48" customHeight="1">
      <c r="A65409" s="5"/>
      <c r="B65409" s="6"/>
      <c r="C65409" s="7"/>
      <c r="D65409" s="1"/>
      <c r="E65409" s="7"/>
      <c r="F65409" s="7"/>
      <c r="G65409" s="8"/>
      <c r="H65409" s="5"/>
      <c r="I65409" s="7"/>
      <c r="J65409" s="7"/>
      <c r="K65409" s="7"/>
      <c r="L65409" s="7"/>
      <c r="M65409" s="7"/>
      <c r="N65409" s="8"/>
      <c r="O65409" s="7"/>
      <c r="P65409" s="8"/>
      <c r="Q65409" s="7"/>
      <c r="R65409" s="9"/>
      <c r="S65409" s="9"/>
    </row>
    <row r="65410" spans="1:19" s="4" customFormat="1" ht="48" customHeight="1">
      <c r="A65410" s="5"/>
      <c r="B65410" s="6"/>
      <c r="C65410" s="7"/>
      <c r="D65410" s="1"/>
      <c r="E65410" s="7"/>
      <c r="F65410" s="7"/>
      <c r="G65410" s="8"/>
      <c r="H65410" s="5"/>
      <c r="I65410" s="7"/>
      <c r="J65410" s="7"/>
      <c r="K65410" s="7"/>
      <c r="L65410" s="7"/>
      <c r="M65410" s="7"/>
      <c r="N65410" s="8"/>
      <c r="O65410" s="7"/>
      <c r="P65410" s="8"/>
      <c r="Q65410" s="7"/>
      <c r="R65410" s="9"/>
      <c r="S65410" s="9"/>
    </row>
    <row r="65411" spans="1:19" s="4" customFormat="1" ht="48" customHeight="1">
      <c r="A65411" s="5"/>
      <c r="B65411" s="6"/>
      <c r="C65411" s="7"/>
      <c r="D65411" s="1"/>
      <c r="E65411" s="7"/>
      <c r="F65411" s="7"/>
      <c r="G65411" s="8"/>
      <c r="H65411" s="5"/>
      <c r="I65411" s="7"/>
      <c r="J65411" s="7"/>
      <c r="K65411" s="7"/>
      <c r="L65411" s="7"/>
      <c r="M65411" s="7"/>
      <c r="N65411" s="8"/>
      <c r="O65411" s="7"/>
      <c r="P65411" s="8"/>
      <c r="Q65411" s="7"/>
      <c r="R65411" s="9"/>
      <c r="S65411" s="9"/>
    </row>
    <row r="65412" spans="1:19" s="4" customFormat="1" ht="48" customHeight="1">
      <c r="A65412" s="5"/>
      <c r="B65412" s="6"/>
      <c r="C65412" s="7"/>
      <c r="D65412" s="1"/>
      <c r="E65412" s="7"/>
      <c r="F65412" s="7"/>
      <c r="G65412" s="8"/>
      <c r="H65412" s="5"/>
      <c r="I65412" s="7"/>
      <c r="J65412" s="7"/>
      <c r="K65412" s="7"/>
      <c r="L65412" s="7"/>
      <c r="M65412" s="7"/>
      <c r="N65412" s="8"/>
      <c r="O65412" s="7"/>
      <c r="P65412" s="8"/>
      <c r="Q65412" s="7"/>
      <c r="R65412" s="9"/>
      <c r="S65412" s="9"/>
    </row>
    <row r="65413" spans="1:19" s="4" customFormat="1" ht="48" customHeight="1">
      <c r="A65413" s="5"/>
      <c r="B65413" s="6"/>
      <c r="C65413" s="7"/>
      <c r="D65413" s="1"/>
      <c r="E65413" s="7"/>
      <c r="F65413" s="7"/>
      <c r="G65413" s="8"/>
      <c r="H65413" s="5"/>
      <c r="I65413" s="7"/>
      <c r="J65413" s="7"/>
      <c r="K65413" s="7"/>
      <c r="L65413" s="7"/>
      <c r="M65413" s="7"/>
      <c r="N65413" s="8"/>
      <c r="O65413" s="7"/>
      <c r="P65413" s="8"/>
      <c r="Q65413" s="7"/>
      <c r="R65413" s="9"/>
      <c r="S65413" s="9"/>
    </row>
    <row r="65414" spans="1:19" s="4" customFormat="1" ht="48" customHeight="1">
      <c r="A65414" s="5"/>
      <c r="B65414" s="6"/>
      <c r="C65414" s="7"/>
      <c r="D65414" s="1"/>
      <c r="E65414" s="7"/>
      <c r="F65414" s="7"/>
      <c r="G65414" s="8"/>
      <c r="H65414" s="5"/>
      <c r="I65414" s="7"/>
      <c r="J65414" s="7"/>
      <c r="K65414" s="7"/>
      <c r="L65414" s="7"/>
      <c r="M65414" s="7"/>
      <c r="N65414" s="8"/>
      <c r="O65414" s="7"/>
      <c r="P65414" s="8"/>
      <c r="Q65414" s="7"/>
      <c r="R65414" s="9"/>
      <c r="S65414" s="9"/>
    </row>
    <row r="65415" spans="1:19" s="4" customFormat="1" ht="48" customHeight="1">
      <c r="A65415" s="5"/>
      <c r="B65415" s="6"/>
      <c r="C65415" s="7"/>
      <c r="D65415" s="1"/>
      <c r="E65415" s="7"/>
      <c r="F65415" s="7"/>
      <c r="G65415" s="8"/>
      <c r="H65415" s="5"/>
      <c r="I65415" s="7"/>
      <c r="J65415" s="7"/>
      <c r="K65415" s="7"/>
      <c r="L65415" s="7"/>
      <c r="M65415" s="7"/>
      <c r="N65415" s="8"/>
      <c r="O65415" s="7"/>
      <c r="P65415" s="8"/>
      <c r="Q65415" s="7"/>
      <c r="R65415" s="9"/>
      <c r="S65415" s="9"/>
    </row>
    <row r="65416" spans="1:19" s="4" customFormat="1" ht="48" customHeight="1">
      <c r="A65416" s="5"/>
      <c r="B65416" s="6"/>
      <c r="C65416" s="7"/>
      <c r="D65416" s="1"/>
      <c r="E65416" s="7"/>
      <c r="F65416" s="7"/>
      <c r="G65416" s="8"/>
      <c r="H65416" s="5"/>
      <c r="I65416" s="7"/>
      <c r="J65416" s="7"/>
      <c r="K65416" s="7"/>
      <c r="L65416" s="7"/>
      <c r="M65416" s="7"/>
      <c r="N65416" s="8"/>
      <c r="O65416" s="7"/>
      <c r="P65416" s="8"/>
      <c r="Q65416" s="7"/>
      <c r="R65416" s="9"/>
      <c r="S65416" s="9"/>
    </row>
    <row r="65417" spans="1:19" s="4" customFormat="1" ht="48" customHeight="1">
      <c r="A65417" s="5"/>
      <c r="B65417" s="6"/>
      <c r="C65417" s="7"/>
      <c r="D65417" s="1"/>
      <c r="E65417" s="7"/>
      <c r="F65417" s="7"/>
      <c r="G65417" s="8"/>
      <c r="H65417" s="5"/>
      <c r="I65417" s="7"/>
      <c r="J65417" s="7"/>
      <c r="K65417" s="7"/>
      <c r="L65417" s="7"/>
      <c r="M65417" s="7"/>
      <c r="N65417" s="8"/>
      <c r="O65417" s="7"/>
      <c r="P65417" s="8"/>
      <c r="Q65417" s="7"/>
      <c r="R65417" s="9"/>
      <c r="S65417" s="9"/>
    </row>
    <row r="65418" spans="1:19" s="4" customFormat="1" ht="48" customHeight="1">
      <c r="A65418" s="5"/>
      <c r="B65418" s="6"/>
      <c r="C65418" s="7"/>
      <c r="D65418" s="1"/>
      <c r="E65418" s="7"/>
      <c r="F65418" s="7"/>
      <c r="G65418" s="8"/>
      <c r="H65418" s="5"/>
      <c r="I65418" s="7"/>
      <c r="J65418" s="7"/>
      <c r="K65418" s="7"/>
      <c r="L65418" s="7"/>
      <c r="M65418" s="7"/>
      <c r="N65418" s="8"/>
      <c r="O65418" s="7"/>
      <c r="P65418" s="8"/>
      <c r="Q65418" s="7"/>
      <c r="R65418" s="9"/>
      <c r="S65418" s="9"/>
    </row>
    <row r="65419" spans="1:19" s="4" customFormat="1" ht="48" customHeight="1">
      <c r="A65419" s="5"/>
      <c r="B65419" s="6"/>
      <c r="C65419" s="7"/>
      <c r="D65419" s="1"/>
      <c r="E65419" s="7"/>
      <c r="F65419" s="7"/>
      <c r="G65419" s="8"/>
      <c r="H65419" s="5"/>
      <c r="I65419" s="7"/>
      <c r="J65419" s="7"/>
      <c r="K65419" s="7"/>
      <c r="L65419" s="7"/>
      <c r="M65419" s="7"/>
      <c r="N65419" s="8"/>
      <c r="O65419" s="7"/>
      <c r="P65419" s="8"/>
      <c r="Q65419" s="7"/>
      <c r="R65419" s="9"/>
      <c r="S65419" s="9"/>
    </row>
    <row r="65420" spans="1:19" s="4" customFormat="1" ht="48" customHeight="1">
      <c r="A65420" s="5"/>
      <c r="B65420" s="6"/>
      <c r="C65420" s="7"/>
      <c r="D65420" s="1"/>
      <c r="E65420" s="7"/>
      <c r="F65420" s="7"/>
      <c r="G65420" s="8"/>
      <c r="H65420" s="5"/>
      <c r="I65420" s="7"/>
      <c r="J65420" s="7"/>
      <c r="K65420" s="7"/>
      <c r="L65420" s="7"/>
      <c r="M65420" s="7"/>
      <c r="N65420" s="8"/>
      <c r="O65420" s="7"/>
      <c r="P65420" s="8"/>
      <c r="Q65420" s="7"/>
      <c r="R65420" s="9"/>
      <c r="S65420" s="9"/>
    </row>
    <row r="65421" spans="1:19" s="4" customFormat="1" ht="48" customHeight="1">
      <c r="A65421" s="5"/>
      <c r="B65421" s="6"/>
      <c r="C65421" s="7"/>
      <c r="D65421" s="1"/>
      <c r="E65421" s="7"/>
      <c r="F65421" s="7"/>
      <c r="G65421" s="8"/>
      <c r="H65421" s="5"/>
      <c r="I65421" s="7"/>
      <c r="J65421" s="7"/>
      <c r="K65421" s="7"/>
      <c r="L65421" s="7"/>
      <c r="M65421" s="7"/>
      <c r="N65421" s="8"/>
      <c r="O65421" s="7"/>
      <c r="P65421" s="8"/>
      <c r="Q65421" s="7"/>
      <c r="R65421" s="9"/>
      <c r="S65421" s="9"/>
    </row>
    <row r="65422" spans="1:19" s="4" customFormat="1" ht="48" customHeight="1">
      <c r="A65422" s="5"/>
      <c r="B65422" s="6"/>
      <c r="C65422" s="7"/>
      <c r="D65422" s="1"/>
      <c r="E65422" s="7"/>
      <c r="F65422" s="7"/>
      <c r="G65422" s="8"/>
      <c r="H65422" s="5"/>
      <c r="I65422" s="7"/>
      <c r="J65422" s="7"/>
      <c r="K65422" s="7"/>
      <c r="L65422" s="7"/>
      <c r="M65422" s="7"/>
      <c r="N65422" s="8"/>
      <c r="O65422" s="7"/>
      <c r="P65422" s="8"/>
      <c r="Q65422" s="7"/>
      <c r="R65422" s="9"/>
      <c r="S65422" s="9"/>
    </row>
    <row r="65423" spans="1:19" s="4" customFormat="1" ht="48" customHeight="1">
      <c r="A65423" s="5"/>
      <c r="B65423" s="6"/>
      <c r="C65423" s="7"/>
      <c r="D65423" s="1"/>
      <c r="E65423" s="7"/>
      <c r="F65423" s="7"/>
      <c r="G65423" s="8"/>
      <c r="H65423" s="5"/>
      <c r="I65423" s="7"/>
      <c r="J65423" s="7"/>
      <c r="K65423" s="7"/>
      <c r="L65423" s="7"/>
      <c r="M65423" s="7"/>
      <c r="N65423" s="8"/>
      <c r="O65423" s="7"/>
      <c r="P65423" s="8"/>
      <c r="Q65423" s="7"/>
      <c r="R65423" s="9"/>
      <c r="S65423" s="9"/>
    </row>
    <row r="65424" spans="1:19" s="4" customFormat="1" ht="48" customHeight="1">
      <c r="A65424" s="5"/>
      <c r="B65424" s="6"/>
      <c r="C65424" s="7"/>
      <c r="D65424" s="1"/>
      <c r="E65424" s="7"/>
      <c r="F65424" s="7"/>
      <c r="G65424" s="8"/>
      <c r="H65424" s="5"/>
      <c r="I65424" s="7"/>
      <c r="J65424" s="7"/>
      <c r="K65424" s="7"/>
      <c r="L65424" s="7"/>
      <c r="M65424" s="7"/>
      <c r="N65424" s="8"/>
      <c r="O65424" s="7"/>
      <c r="P65424" s="8"/>
      <c r="Q65424" s="7"/>
      <c r="R65424" s="9"/>
      <c r="S65424" s="9"/>
    </row>
    <row r="65425" spans="1:19" s="4" customFormat="1" ht="48" customHeight="1">
      <c r="A65425" s="5"/>
      <c r="B65425" s="6"/>
      <c r="C65425" s="7"/>
      <c r="D65425" s="1"/>
      <c r="E65425" s="7"/>
      <c r="F65425" s="7"/>
      <c r="G65425" s="8"/>
      <c r="H65425" s="5"/>
      <c r="I65425" s="7"/>
      <c r="J65425" s="7"/>
      <c r="K65425" s="7"/>
      <c r="L65425" s="7"/>
      <c r="M65425" s="7"/>
      <c r="N65425" s="8"/>
      <c r="O65425" s="7"/>
      <c r="P65425" s="8"/>
      <c r="Q65425" s="7"/>
      <c r="R65425" s="9"/>
      <c r="S65425" s="9"/>
    </row>
    <row r="65426" spans="1:19" s="4" customFormat="1" ht="48" customHeight="1">
      <c r="A65426" s="5"/>
      <c r="B65426" s="6"/>
      <c r="C65426" s="7"/>
      <c r="D65426" s="1"/>
      <c r="E65426" s="7"/>
      <c r="F65426" s="7"/>
      <c r="G65426" s="8"/>
      <c r="H65426" s="5"/>
      <c r="I65426" s="7"/>
      <c r="J65426" s="7"/>
      <c r="K65426" s="7"/>
      <c r="L65426" s="7"/>
      <c r="M65426" s="7"/>
      <c r="N65426" s="8"/>
      <c r="O65426" s="7"/>
      <c r="P65426" s="8"/>
      <c r="Q65426" s="7"/>
      <c r="R65426" s="9"/>
      <c r="S65426" s="9"/>
    </row>
    <row r="65427" spans="1:19" s="4" customFormat="1" ht="48" customHeight="1">
      <c r="A65427" s="5"/>
      <c r="B65427" s="6"/>
      <c r="C65427" s="7"/>
      <c r="D65427" s="1"/>
      <c r="E65427" s="7"/>
      <c r="F65427" s="7"/>
      <c r="G65427" s="8"/>
      <c r="H65427" s="5"/>
      <c r="I65427" s="7"/>
      <c r="J65427" s="7"/>
      <c r="K65427" s="7"/>
      <c r="L65427" s="7"/>
      <c r="M65427" s="7"/>
      <c r="N65427" s="8"/>
      <c r="O65427" s="7"/>
      <c r="P65427" s="8"/>
      <c r="Q65427" s="7"/>
      <c r="R65427" s="9"/>
      <c r="S65427" s="9"/>
    </row>
    <row r="65428" spans="1:19" s="4" customFormat="1" ht="48" customHeight="1">
      <c r="A65428" s="5"/>
      <c r="B65428" s="6"/>
      <c r="C65428" s="7"/>
      <c r="D65428" s="1"/>
      <c r="E65428" s="7"/>
      <c r="F65428" s="7"/>
      <c r="G65428" s="8"/>
      <c r="H65428" s="5"/>
      <c r="I65428" s="7"/>
      <c r="J65428" s="7"/>
      <c r="K65428" s="7"/>
      <c r="L65428" s="7"/>
      <c r="M65428" s="7"/>
      <c r="N65428" s="8"/>
      <c r="O65428" s="7"/>
      <c r="P65428" s="8"/>
      <c r="Q65428" s="7"/>
      <c r="R65428" s="9"/>
      <c r="S65428" s="9"/>
    </row>
    <row r="65429" spans="1:19" s="4" customFormat="1" ht="48" customHeight="1">
      <c r="A65429" s="5"/>
      <c r="B65429" s="6"/>
      <c r="C65429" s="7"/>
      <c r="D65429" s="1"/>
      <c r="E65429" s="7"/>
      <c r="F65429" s="7"/>
      <c r="G65429" s="8"/>
      <c r="H65429" s="5"/>
      <c r="I65429" s="7"/>
      <c r="J65429" s="7"/>
      <c r="K65429" s="7"/>
      <c r="L65429" s="7"/>
      <c r="M65429" s="7"/>
      <c r="N65429" s="8"/>
      <c r="O65429" s="7"/>
      <c r="P65429" s="8"/>
      <c r="Q65429" s="7"/>
      <c r="R65429" s="9"/>
      <c r="S65429" s="9"/>
    </row>
    <row r="65430" spans="1:19" s="4" customFormat="1" ht="48" customHeight="1">
      <c r="A65430" s="5"/>
      <c r="B65430" s="6"/>
      <c r="C65430" s="7"/>
      <c r="D65430" s="1"/>
      <c r="E65430" s="7"/>
      <c r="F65430" s="7"/>
      <c r="G65430" s="8"/>
      <c r="H65430" s="5"/>
      <c r="I65430" s="7"/>
      <c r="J65430" s="7"/>
      <c r="K65430" s="7"/>
      <c r="L65430" s="7"/>
      <c r="M65430" s="7"/>
      <c r="N65430" s="8"/>
      <c r="O65430" s="7"/>
      <c r="P65430" s="8"/>
      <c r="Q65430" s="7"/>
      <c r="R65430" s="9"/>
      <c r="S65430" s="9"/>
    </row>
    <row r="65431" spans="1:19" s="4" customFormat="1" ht="48" customHeight="1">
      <c r="A65431" s="5"/>
      <c r="B65431" s="6"/>
      <c r="C65431" s="7"/>
      <c r="D65431" s="1"/>
      <c r="E65431" s="7"/>
      <c r="F65431" s="7"/>
      <c r="G65431" s="8"/>
      <c r="H65431" s="5"/>
      <c r="I65431" s="7"/>
      <c r="J65431" s="7"/>
      <c r="K65431" s="7"/>
      <c r="L65431" s="7"/>
      <c r="M65431" s="7"/>
      <c r="N65431" s="8"/>
      <c r="O65431" s="7"/>
      <c r="P65431" s="8"/>
      <c r="Q65431" s="7"/>
      <c r="R65431" s="9"/>
      <c r="S65431" s="9"/>
    </row>
    <row r="65432" spans="1:19" s="4" customFormat="1" ht="48" customHeight="1">
      <c r="A65432" s="5"/>
      <c r="B65432" s="6"/>
      <c r="C65432" s="7"/>
      <c r="D65432" s="1"/>
      <c r="E65432" s="7"/>
      <c r="F65432" s="7"/>
      <c r="G65432" s="8"/>
      <c r="H65432" s="5"/>
      <c r="I65432" s="7"/>
      <c r="J65432" s="7"/>
      <c r="K65432" s="7"/>
      <c r="L65432" s="7"/>
      <c r="M65432" s="7"/>
      <c r="N65432" s="8"/>
      <c r="O65432" s="7"/>
      <c r="P65432" s="8"/>
      <c r="Q65432" s="7"/>
      <c r="R65432" s="9"/>
      <c r="S65432" s="9"/>
    </row>
    <row r="65433" spans="1:19" s="4" customFormat="1" ht="48" customHeight="1">
      <c r="A65433" s="5"/>
      <c r="B65433" s="6"/>
      <c r="C65433" s="7"/>
      <c r="D65433" s="1"/>
      <c r="E65433" s="7"/>
      <c r="F65433" s="7"/>
      <c r="G65433" s="8"/>
      <c r="H65433" s="5"/>
      <c r="I65433" s="7"/>
      <c r="J65433" s="7"/>
      <c r="K65433" s="7"/>
      <c r="L65433" s="7"/>
      <c r="M65433" s="7"/>
      <c r="N65433" s="8"/>
      <c r="O65433" s="7"/>
      <c r="P65433" s="8"/>
      <c r="Q65433" s="7"/>
      <c r="R65433" s="9"/>
      <c r="S65433" s="9"/>
    </row>
    <row r="65434" spans="1:19" s="4" customFormat="1" ht="48" customHeight="1">
      <c r="A65434" s="5"/>
      <c r="B65434" s="6"/>
      <c r="C65434" s="7"/>
      <c r="D65434" s="1"/>
      <c r="E65434" s="7"/>
      <c r="F65434" s="7"/>
      <c r="G65434" s="8"/>
      <c r="H65434" s="5"/>
      <c r="I65434" s="7"/>
      <c r="J65434" s="7"/>
      <c r="K65434" s="7"/>
      <c r="L65434" s="7"/>
      <c r="M65434" s="7"/>
      <c r="N65434" s="8"/>
      <c r="O65434" s="7"/>
      <c r="P65434" s="8"/>
      <c r="Q65434" s="7"/>
      <c r="R65434" s="9"/>
      <c r="S65434" s="9"/>
    </row>
    <row r="65435" spans="2:17" s="4" customFormat="1" ht="48" customHeight="1">
      <c r="B65435" s="42"/>
      <c r="E65435" s="43"/>
      <c r="F65435" s="43"/>
      <c r="G65435" s="42"/>
      <c r="I65435" s="43"/>
      <c r="J65435" s="43"/>
      <c r="K65435" s="43"/>
      <c r="L65435" s="43"/>
      <c r="M65435" s="43"/>
      <c r="O65435" s="43"/>
      <c r="Q65435" s="43"/>
    </row>
    <row r="65436" spans="2:17" s="4" customFormat="1" ht="48" customHeight="1">
      <c r="B65436" s="42"/>
      <c r="E65436" s="43"/>
      <c r="F65436" s="43"/>
      <c r="G65436" s="42"/>
      <c r="I65436" s="43"/>
      <c r="J65436" s="43"/>
      <c r="K65436" s="43"/>
      <c r="L65436" s="43"/>
      <c r="M65436" s="43"/>
      <c r="O65436" s="43"/>
      <c r="Q65436" s="43"/>
    </row>
    <row r="65437" spans="2:17" s="4" customFormat="1" ht="48" customHeight="1">
      <c r="B65437" s="42"/>
      <c r="E65437" s="43"/>
      <c r="F65437" s="43"/>
      <c r="G65437" s="42"/>
      <c r="I65437" s="43"/>
      <c r="J65437" s="43"/>
      <c r="K65437" s="43"/>
      <c r="L65437" s="43"/>
      <c r="M65437" s="43"/>
      <c r="O65437" s="43"/>
      <c r="Q65437" s="43"/>
    </row>
    <row r="65438" spans="2:17" s="4" customFormat="1" ht="48" customHeight="1">
      <c r="B65438" s="42"/>
      <c r="E65438" s="43"/>
      <c r="F65438" s="43"/>
      <c r="G65438" s="42"/>
      <c r="I65438" s="43"/>
      <c r="J65438" s="43"/>
      <c r="K65438" s="43"/>
      <c r="L65438" s="43"/>
      <c r="M65438" s="43"/>
      <c r="O65438" s="43"/>
      <c r="Q65438" s="43"/>
    </row>
    <row r="65439" spans="2:17" s="4" customFormat="1" ht="48" customHeight="1">
      <c r="B65439" s="42"/>
      <c r="E65439" s="43"/>
      <c r="F65439" s="43"/>
      <c r="G65439" s="42"/>
      <c r="I65439" s="43"/>
      <c r="J65439" s="43"/>
      <c r="K65439" s="43"/>
      <c r="L65439" s="43"/>
      <c r="M65439" s="43"/>
      <c r="O65439" s="43"/>
      <c r="Q65439" s="43"/>
    </row>
    <row r="65440" spans="2:17" s="4" customFormat="1" ht="48" customHeight="1">
      <c r="B65440" s="42"/>
      <c r="E65440" s="43"/>
      <c r="F65440" s="43"/>
      <c r="G65440" s="42"/>
      <c r="I65440" s="43"/>
      <c r="J65440" s="43"/>
      <c r="K65440" s="43"/>
      <c r="L65440" s="43"/>
      <c r="M65440" s="43"/>
      <c r="O65440" s="43"/>
      <c r="Q65440" s="43"/>
    </row>
    <row r="65441" spans="2:17" s="4" customFormat="1" ht="48" customHeight="1">
      <c r="B65441" s="42"/>
      <c r="E65441" s="43"/>
      <c r="F65441" s="43"/>
      <c r="G65441" s="42"/>
      <c r="I65441" s="43"/>
      <c r="J65441" s="43"/>
      <c r="K65441" s="43"/>
      <c r="L65441" s="43"/>
      <c r="M65441" s="43"/>
      <c r="O65441" s="43"/>
      <c r="Q65441" s="43"/>
    </row>
    <row r="65442" spans="2:17" s="4" customFormat="1" ht="48" customHeight="1">
      <c r="B65442" s="42"/>
      <c r="E65442" s="43"/>
      <c r="F65442" s="43"/>
      <c r="G65442" s="42"/>
      <c r="I65442" s="43"/>
      <c r="J65442" s="43"/>
      <c r="K65442" s="43"/>
      <c r="L65442" s="43"/>
      <c r="M65442" s="43"/>
      <c r="O65442" s="43"/>
      <c r="Q65442" s="43"/>
    </row>
    <row r="65443" spans="2:17" s="4" customFormat="1" ht="48" customHeight="1">
      <c r="B65443" s="42"/>
      <c r="E65443" s="43"/>
      <c r="F65443" s="43"/>
      <c r="G65443" s="42"/>
      <c r="I65443" s="43"/>
      <c r="J65443" s="43"/>
      <c r="K65443" s="43"/>
      <c r="L65443" s="43"/>
      <c r="M65443" s="43"/>
      <c r="O65443" s="43"/>
      <c r="Q65443" s="43"/>
    </row>
    <row r="65444" spans="2:17" s="4" customFormat="1" ht="48" customHeight="1">
      <c r="B65444" s="42"/>
      <c r="E65444" s="43"/>
      <c r="F65444" s="43"/>
      <c r="G65444" s="42"/>
      <c r="I65444" s="43"/>
      <c r="J65444" s="43"/>
      <c r="K65444" s="43"/>
      <c r="L65444" s="43"/>
      <c r="M65444" s="43"/>
      <c r="O65444" s="43"/>
      <c r="Q65444" s="43"/>
    </row>
    <row r="65445" spans="2:17" s="4" customFormat="1" ht="48" customHeight="1">
      <c r="B65445" s="42"/>
      <c r="E65445" s="43"/>
      <c r="F65445" s="43"/>
      <c r="G65445" s="42"/>
      <c r="I65445" s="43"/>
      <c r="J65445" s="43"/>
      <c r="K65445" s="43"/>
      <c r="L65445" s="43"/>
      <c r="M65445" s="43"/>
      <c r="O65445" s="43"/>
      <c r="Q65445" s="43"/>
    </row>
    <row r="65446" spans="2:17" s="4" customFormat="1" ht="48" customHeight="1">
      <c r="B65446" s="42"/>
      <c r="E65446" s="43"/>
      <c r="F65446" s="43"/>
      <c r="G65446" s="42"/>
      <c r="I65446" s="43"/>
      <c r="J65446" s="43"/>
      <c r="K65446" s="43"/>
      <c r="L65446" s="43"/>
      <c r="M65446" s="43"/>
      <c r="O65446" s="43"/>
      <c r="Q65446" s="43"/>
    </row>
    <row r="65447" spans="2:17" s="4" customFormat="1" ht="48" customHeight="1">
      <c r="B65447" s="42"/>
      <c r="E65447" s="43"/>
      <c r="F65447" s="43"/>
      <c r="G65447" s="42"/>
      <c r="I65447" s="43"/>
      <c r="J65447" s="43"/>
      <c r="K65447" s="43"/>
      <c r="L65447" s="43"/>
      <c r="M65447" s="43"/>
      <c r="O65447" s="43"/>
      <c r="Q65447" s="43"/>
    </row>
    <row r="65448" spans="2:17" s="4" customFormat="1" ht="48" customHeight="1">
      <c r="B65448" s="42"/>
      <c r="E65448" s="43"/>
      <c r="F65448" s="43"/>
      <c r="G65448" s="42"/>
      <c r="I65448" s="43"/>
      <c r="J65448" s="43"/>
      <c r="K65448" s="43"/>
      <c r="L65448" s="43"/>
      <c r="M65448" s="43"/>
      <c r="O65448" s="43"/>
      <c r="Q65448" s="43"/>
    </row>
    <row r="65449" spans="2:17" s="4" customFormat="1" ht="48" customHeight="1">
      <c r="B65449" s="42"/>
      <c r="E65449" s="43"/>
      <c r="F65449" s="43"/>
      <c r="G65449" s="42"/>
      <c r="I65449" s="43"/>
      <c r="J65449" s="43"/>
      <c r="K65449" s="43"/>
      <c r="L65449" s="43"/>
      <c r="M65449" s="43"/>
      <c r="O65449" s="43"/>
      <c r="Q65449" s="43"/>
    </row>
    <row r="65450" spans="2:17" s="4" customFormat="1" ht="48" customHeight="1">
      <c r="B65450" s="42"/>
      <c r="E65450" s="43"/>
      <c r="F65450" s="43"/>
      <c r="G65450" s="42"/>
      <c r="I65450" s="43"/>
      <c r="J65450" s="43"/>
      <c r="K65450" s="43"/>
      <c r="L65450" s="43"/>
      <c r="M65450" s="43"/>
      <c r="O65450" s="43"/>
      <c r="Q65450" s="43"/>
    </row>
    <row r="65451" spans="2:17" s="4" customFormat="1" ht="48" customHeight="1">
      <c r="B65451" s="42"/>
      <c r="E65451" s="43"/>
      <c r="F65451" s="43"/>
      <c r="G65451" s="42"/>
      <c r="I65451" s="43"/>
      <c r="J65451" s="43"/>
      <c r="K65451" s="43"/>
      <c r="L65451" s="43"/>
      <c r="M65451" s="43"/>
      <c r="O65451" s="43"/>
      <c r="Q65451" s="43"/>
    </row>
    <row r="65452" spans="2:17" s="4" customFormat="1" ht="48" customHeight="1">
      <c r="B65452" s="42"/>
      <c r="E65452" s="43"/>
      <c r="F65452" s="43"/>
      <c r="G65452" s="42"/>
      <c r="I65452" s="43"/>
      <c r="J65452" s="43"/>
      <c r="K65452" s="43"/>
      <c r="L65452" s="43"/>
      <c r="M65452" s="43"/>
      <c r="O65452" s="43"/>
      <c r="Q65452" s="43"/>
    </row>
    <row r="65453" spans="2:17" s="4" customFormat="1" ht="48" customHeight="1">
      <c r="B65453" s="42"/>
      <c r="E65453" s="43"/>
      <c r="F65453" s="43"/>
      <c r="G65453" s="42"/>
      <c r="I65453" s="43"/>
      <c r="J65453" s="43"/>
      <c r="K65453" s="43"/>
      <c r="L65453" s="43"/>
      <c r="M65453" s="43"/>
      <c r="O65453" s="43"/>
      <c r="Q65453" s="43"/>
    </row>
    <row r="65454" spans="2:17" s="4" customFormat="1" ht="48" customHeight="1">
      <c r="B65454" s="42"/>
      <c r="E65454" s="43"/>
      <c r="F65454" s="43"/>
      <c r="G65454" s="42"/>
      <c r="I65454" s="43"/>
      <c r="J65454" s="43"/>
      <c r="K65454" s="43"/>
      <c r="L65454" s="43"/>
      <c r="M65454" s="43"/>
      <c r="O65454" s="43"/>
      <c r="Q65454" s="43"/>
    </row>
    <row r="65455" spans="2:17" s="4" customFormat="1" ht="48" customHeight="1">
      <c r="B65455" s="42"/>
      <c r="E65455" s="43"/>
      <c r="F65455" s="43"/>
      <c r="G65455" s="42"/>
      <c r="I65455" s="43"/>
      <c r="J65455" s="43"/>
      <c r="K65455" s="43"/>
      <c r="L65455" s="43"/>
      <c r="M65455" s="43"/>
      <c r="O65455" s="43"/>
      <c r="Q65455" s="43"/>
    </row>
    <row r="65456" spans="2:17" s="4" customFormat="1" ht="48" customHeight="1">
      <c r="B65456" s="42"/>
      <c r="E65456" s="43"/>
      <c r="F65456" s="43"/>
      <c r="G65456" s="42"/>
      <c r="I65456" s="43"/>
      <c r="J65456" s="43"/>
      <c r="K65456" s="43"/>
      <c r="L65456" s="43"/>
      <c r="M65456" s="43"/>
      <c r="O65456" s="43"/>
      <c r="Q65456" s="43"/>
    </row>
    <row r="65457" spans="2:17" s="4" customFormat="1" ht="48" customHeight="1">
      <c r="B65457" s="42"/>
      <c r="E65457" s="43"/>
      <c r="F65457" s="43"/>
      <c r="G65457" s="42"/>
      <c r="I65457" s="43"/>
      <c r="J65457" s="43"/>
      <c r="K65457" s="43"/>
      <c r="L65457" s="43"/>
      <c r="M65457" s="43"/>
      <c r="O65457" s="43"/>
      <c r="Q65457" s="43"/>
    </row>
    <row r="65458" spans="2:17" s="4" customFormat="1" ht="48" customHeight="1">
      <c r="B65458" s="42"/>
      <c r="E65458" s="43"/>
      <c r="F65458" s="43"/>
      <c r="G65458" s="42"/>
      <c r="I65458" s="43"/>
      <c r="J65458" s="43"/>
      <c r="K65458" s="43"/>
      <c r="L65458" s="43"/>
      <c r="M65458" s="43"/>
      <c r="O65458" s="43"/>
      <c r="Q65458" s="43"/>
    </row>
    <row r="65459" spans="2:17" s="4" customFormat="1" ht="48" customHeight="1">
      <c r="B65459" s="42"/>
      <c r="E65459" s="43"/>
      <c r="F65459" s="43"/>
      <c r="G65459" s="42"/>
      <c r="I65459" s="43"/>
      <c r="J65459" s="43"/>
      <c r="K65459" s="43"/>
      <c r="L65459" s="43"/>
      <c r="M65459" s="43"/>
      <c r="O65459" s="43"/>
      <c r="Q65459" s="43"/>
    </row>
    <row r="65460" spans="2:17" s="4" customFormat="1" ht="48" customHeight="1">
      <c r="B65460" s="42"/>
      <c r="E65460" s="43"/>
      <c r="F65460" s="43"/>
      <c r="G65460" s="42"/>
      <c r="I65460" s="43"/>
      <c r="J65460" s="43"/>
      <c r="K65460" s="43"/>
      <c r="L65460" s="43"/>
      <c r="M65460" s="43"/>
      <c r="O65460" s="43"/>
      <c r="Q65460" s="43"/>
    </row>
    <row r="65461" spans="2:17" s="4" customFormat="1" ht="48" customHeight="1">
      <c r="B65461" s="42"/>
      <c r="E65461" s="43"/>
      <c r="F65461" s="43"/>
      <c r="G65461" s="42"/>
      <c r="I65461" s="43"/>
      <c r="J65461" s="43"/>
      <c r="K65461" s="43"/>
      <c r="L65461" s="43"/>
      <c r="M65461" s="43"/>
      <c r="O65461" s="43"/>
      <c r="Q65461" s="43"/>
    </row>
    <row r="65462" spans="2:17" s="4" customFormat="1" ht="48" customHeight="1">
      <c r="B65462" s="42"/>
      <c r="E65462" s="43"/>
      <c r="F65462" s="43"/>
      <c r="G65462" s="42"/>
      <c r="I65462" s="43"/>
      <c r="J65462" s="43"/>
      <c r="K65462" s="43"/>
      <c r="L65462" s="43"/>
      <c r="M65462" s="43"/>
      <c r="O65462" s="43"/>
      <c r="Q65462" s="43"/>
    </row>
    <row r="65463" spans="2:17" s="4" customFormat="1" ht="48" customHeight="1">
      <c r="B65463" s="42"/>
      <c r="E65463" s="43"/>
      <c r="F65463" s="43"/>
      <c r="G65463" s="42"/>
      <c r="I65463" s="43"/>
      <c r="J65463" s="43"/>
      <c r="K65463" s="43"/>
      <c r="L65463" s="43"/>
      <c r="M65463" s="43"/>
      <c r="O65463" s="43"/>
      <c r="Q65463" s="43"/>
    </row>
    <row r="65464" spans="2:17" s="4" customFormat="1" ht="48" customHeight="1">
      <c r="B65464" s="42"/>
      <c r="E65464" s="43"/>
      <c r="F65464" s="43"/>
      <c r="G65464" s="42"/>
      <c r="I65464" s="43"/>
      <c r="J65464" s="43"/>
      <c r="K65464" s="43"/>
      <c r="L65464" s="43"/>
      <c r="M65464" s="43"/>
      <c r="O65464" s="43"/>
      <c r="Q65464" s="43"/>
    </row>
    <row r="65465" spans="2:17" s="4" customFormat="1" ht="48" customHeight="1">
      <c r="B65465" s="42"/>
      <c r="E65465" s="43"/>
      <c r="F65465" s="43"/>
      <c r="G65465" s="42"/>
      <c r="I65465" s="43"/>
      <c r="J65465" s="43"/>
      <c r="K65465" s="43"/>
      <c r="L65465" s="43"/>
      <c r="M65465" s="43"/>
      <c r="O65465" s="43"/>
      <c r="Q65465" s="43"/>
    </row>
    <row r="65466" spans="2:17" s="4" customFormat="1" ht="48" customHeight="1">
      <c r="B65466" s="42"/>
      <c r="E65466" s="43"/>
      <c r="F65466" s="43"/>
      <c r="G65466" s="42"/>
      <c r="I65466" s="43"/>
      <c r="J65466" s="43"/>
      <c r="K65466" s="43"/>
      <c r="L65466" s="43"/>
      <c r="M65466" s="43"/>
      <c r="O65466" s="43"/>
      <c r="Q65466" s="43"/>
    </row>
    <row r="65467" spans="2:17" s="4" customFormat="1" ht="48" customHeight="1">
      <c r="B65467" s="42"/>
      <c r="E65467" s="43"/>
      <c r="F65467" s="43"/>
      <c r="G65467" s="42"/>
      <c r="I65467" s="43"/>
      <c r="J65467" s="43"/>
      <c r="K65467" s="43"/>
      <c r="L65467" s="43"/>
      <c r="M65467" s="43"/>
      <c r="O65467" s="43"/>
      <c r="Q65467" s="43"/>
    </row>
    <row r="65468" spans="2:17" s="4" customFormat="1" ht="48" customHeight="1">
      <c r="B65468" s="42"/>
      <c r="E65468" s="43"/>
      <c r="F65468" s="43"/>
      <c r="G65468" s="42"/>
      <c r="I65468" s="43"/>
      <c r="J65468" s="43"/>
      <c r="K65468" s="43"/>
      <c r="L65468" s="43"/>
      <c r="M65468" s="43"/>
      <c r="O65468" s="43"/>
      <c r="Q65468" s="43"/>
    </row>
    <row r="65469" spans="2:17" s="4" customFormat="1" ht="48" customHeight="1">
      <c r="B65469" s="42"/>
      <c r="E65469" s="43"/>
      <c r="F65469" s="43"/>
      <c r="G65469" s="42"/>
      <c r="I65469" s="43"/>
      <c r="J65469" s="43"/>
      <c r="K65469" s="43"/>
      <c r="L65469" s="43"/>
      <c r="M65469" s="43"/>
      <c r="O65469" s="43"/>
      <c r="Q65469" s="43"/>
    </row>
    <row r="65470" spans="2:17" s="4" customFormat="1" ht="48" customHeight="1">
      <c r="B65470" s="42"/>
      <c r="E65470" s="43"/>
      <c r="F65470" s="43"/>
      <c r="G65470" s="42"/>
      <c r="I65470" s="43"/>
      <c r="J65470" s="43"/>
      <c r="K65470" s="43"/>
      <c r="L65470" s="43"/>
      <c r="M65470" s="43"/>
      <c r="O65470" s="43"/>
      <c r="Q65470" s="43"/>
    </row>
    <row r="65471" spans="2:17" s="4" customFormat="1" ht="48" customHeight="1">
      <c r="B65471" s="42"/>
      <c r="E65471" s="43"/>
      <c r="F65471" s="43"/>
      <c r="G65471" s="42"/>
      <c r="I65471" s="43"/>
      <c r="J65471" s="43"/>
      <c r="K65471" s="43"/>
      <c r="L65471" s="43"/>
      <c r="M65471" s="43"/>
      <c r="O65471" s="43"/>
      <c r="Q65471" s="43"/>
    </row>
    <row r="65472" spans="2:17" s="4" customFormat="1" ht="48" customHeight="1">
      <c r="B65472" s="42"/>
      <c r="E65472" s="43"/>
      <c r="F65472" s="43"/>
      <c r="G65472" s="42"/>
      <c r="I65472" s="43"/>
      <c r="J65472" s="43"/>
      <c r="K65472" s="43"/>
      <c r="L65472" s="43"/>
      <c r="M65472" s="43"/>
      <c r="O65472" s="43"/>
      <c r="Q65472" s="43"/>
    </row>
    <row r="65473" spans="2:17" s="4" customFormat="1" ht="48" customHeight="1">
      <c r="B65473" s="42"/>
      <c r="E65473" s="43"/>
      <c r="F65473" s="43"/>
      <c r="G65473" s="42"/>
      <c r="I65473" s="43"/>
      <c r="J65473" s="43"/>
      <c r="K65473" s="43"/>
      <c r="L65473" s="43"/>
      <c r="M65473" s="43"/>
      <c r="O65473" s="43"/>
      <c r="Q65473" s="43"/>
    </row>
    <row r="65474" spans="2:17" s="4" customFormat="1" ht="48" customHeight="1">
      <c r="B65474" s="42"/>
      <c r="E65474" s="43"/>
      <c r="F65474" s="43"/>
      <c r="G65474" s="42"/>
      <c r="I65474" s="43"/>
      <c r="J65474" s="43"/>
      <c r="K65474" s="43"/>
      <c r="L65474" s="43"/>
      <c r="M65474" s="43"/>
      <c r="O65474" s="43"/>
      <c r="Q65474" s="43"/>
    </row>
    <row r="65475" spans="2:17" s="4" customFormat="1" ht="48" customHeight="1">
      <c r="B65475" s="42"/>
      <c r="E65475" s="43"/>
      <c r="F65475" s="43"/>
      <c r="G65475" s="42"/>
      <c r="I65475" s="43"/>
      <c r="J65475" s="43"/>
      <c r="K65475" s="43"/>
      <c r="L65475" s="43"/>
      <c r="M65475" s="43"/>
      <c r="O65475" s="43"/>
      <c r="Q65475" s="43"/>
    </row>
    <row r="65476" spans="2:17" s="4" customFormat="1" ht="48" customHeight="1">
      <c r="B65476" s="42"/>
      <c r="E65476" s="43"/>
      <c r="F65476" s="43"/>
      <c r="G65476" s="42"/>
      <c r="I65476" s="43"/>
      <c r="J65476" s="43"/>
      <c r="K65476" s="43"/>
      <c r="L65476" s="43"/>
      <c r="M65476" s="43"/>
      <c r="O65476" s="43"/>
      <c r="Q65476" s="43"/>
    </row>
    <row r="65477" spans="2:17" s="4" customFormat="1" ht="48" customHeight="1">
      <c r="B65477" s="42"/>
      <c r="E65477" s="43"/>
      <c r="F65477" s="43"/>
      <c r="G65477" s="42"/>
      <c r="I65477" s="43"/>
      <c r="J65477" s="43"/>
      <c r="K65477" s="43"/>
      <c r="L65477" s="43"/>
      <c r="M65477" s="43"/>
      <c r="O65477" s="43"/>
      <c r="Q65477" s="43"/>
    </row>
    <row r="65478" spans="2:17" s="4" customFormat="1" ht="48" customHeight="1">
      <c r="B65478" s="42"/>
      <c r="E65478" s="43"/>
      <c r="F65478" s="43"/>
      <c r="G65478" s="42"/>
      <c r="I65478" s="43"/>
      <c r="J65478" s="43"/>
      <c r="K65478" s="43"/>
      <c r="L65478" s="43"/>
      <c r="M65478" s="43"/>
      <c r="O65478" s="43"/>
      <c r="Q65478" s="43"/>
    </row>
    <row r="65479" spans="2:17" s="4" customFormat="1" ht="48" customHeight="1">
      <c r="B65479" s="42"/>
      <c r="E65479" s="43"/>
      <c r="F65479" s="43"/>
      <c r="G65479" s="42"/>
      <c r="I65479" s="43"/>
      <c r="J65479" s="43"/>
      <c r="K65479" s="43"/>
      <c r="L65479" s="43"/>
      <c r="M65479" s="43"/>
      <c r="O65479" s="43"/>
      <c r="Q65479" s="43"/>
    </row>
    <row r="65480" spans="2:17" s="4" customFormat="1" ht="48" customHeight="1">
      <c r="B65480" s="42"/>
      <c r="E65480" s="43"/>
      <c r="F65480" s="43"/>
      <c r="G65480" s="42"/>
      <c r="I65480" s="43"/>
      <c r="J65480" s="43"/>
      <c r="K65480" s="43"/>
      <c r="L65480" s="43"/>
      <c r="M65480" s="43"/>
      <c r="O65480" s="43"/>
      <c r="Q65480" s="43"/>
    </row>
    <row r="65481" spans="2:17" s="4" customFormat="1" ht="48" customHeight="1">
      <c r="B65481" s="42"/>
      <c r="E65481" s="43"/>
      <c r="F65481" s="43"/>
      <c r="G65481" s="42"/>
      <c r="I65481" s="43"/>
      <c r="J65481" s="43"/>
      <c r="K65481" s="43"/>
      <c r="L65481" s="43"/>
      <c r="M65481" s="43"/>
      <c r="O65481" s="43"/>
      <c r="Q65481" s="43"/>
    </row>
    <row r="65482" spans="2:17" s="4" customFormat="1" ht="48" customHeight="1">
      <c r="B65482" s="42"/>
      <c r="E65482" s="43"/>
      <c r="F65482" s="43"/>
      <c r="G65482" s="42"/>
      <c r="I65482" s="43"/>
      <c r="J65482" s="43"/>
      <c r="K65482" s="43"/>
      <c r="L65482" s="43"/>
      <c r="M65482" s="43"/>
      <c r="O65482" s="43"/>
      <c r="Q65482" s="43"/>
    </row>
    <row r="65483" spans="1:19" s="1" customFormat="1" ht="48" customHeight="1">
      <c r="A65483" s="5"/>
      <c r="B65483" s="6"/>
      <c r="C65483" s="7"/>
      <c r="E65483" s="7"/>
      <c r="F65483" s="7"/>
      <c r="G65483" s="8"/>
      <c r="H65483" s="5"/>
      <c r="I65483" s="7"/>
      <c r="J65483" s="7"/>
      <c r="K65483" s="7"/>
      <c r="L65483" s="7"/>
      <c r="M65483" s="7"/>
      <c r="N65483" s="8"/>
      <c r="O65483" s="7"/>
      <c r="P65483" s="8"/>
      <c r="Q65483" s="7"/>
      <c r="R65483" s="9"/>
      <c r="S65483" s="9"/>
    </row>
    <row r="65484" spans="1:19" s="1" customFormat="1" ht="48" customHeight="1">
      <c r="A65484" s="5"/>
      <c r="B65484" s="6"/>
      <c r="C65484" s="7"/>
      <c r="E65484" s="7"/>
      <c r="F65484" s="7"/>
      <c r="G65484" s="8"/>
      <c r="H65484" s="5"/>
      <c r="I65484" s="7"/>
      <c r="J65484" s="7"/>
      <c r="K65484" s="7"/>
      <c r="L65484" s="7"/>
      <c r="M65484" s="7"/>
      <c r="N65484" s="8"/>
      <c r="O65484" s="7"/>
      <c r="P65484" s="8"/>
      <c r="Q65484" s="7"/>
      <c r="R65484" s="9"/>
      <c r="S65484" s="9"/>
    </row>
  </sheetData>
  <sheetProtection/>
  <mergeCells count="11">
    <mergeCell ref="A2:S2"/>
    <mergeCell ref="H3:K3"/>
    <mergeCell ref="B5:G5"/>
    <mergeCell ref="B6:G6"/>
    <mergeCell ref="L6:S6"/>
    <mergeCell ref="B19:G19"/>
    <mergeCell ref="L19:S19"/>
    <mergeCell ref="B21:G21"/>
    <mergeCell ref="L21:S21"/>
    <mergeCell ref="B23:G23"/>
    <mergeCell ref="L23:S23"/>
  </mergeCells>
  <printOptions/>
  <pageMargins left="0.75" right="0.75" top="0.6298611111111111" bottom="0.6298611111111111" header="0.5118055555555555" footer="0.5118055555555555"/>
  <pageSetup fitToHeight="0" fitToWidth="1" orientation="landscape" paperSize="9" scale="40"/>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mjx</dc:creator>
  <cp:keywords/>
  <dc:description/>
  <cp:lastModifiedBy>Administrator</cp:lastModifiedBy>
  <dcterms:created xsi:type="dcterms:W3CDTF">2016-12-02T08:54:00Z</dcterms:created>
  <dcterms:modified xsi:type="dcterms:W3CDTF">2023-02-10T07:07:58Z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FAC04806F8E54DAFA18F72A9325C3FB3</vt:lpwstr>
  </property>
</Properties>
</file>