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3" sheetId="2" r:id="rId2"/>
  </sheets>
  <externalReferences>
    <externalReference r:id="rId5"/>
  </externalReferences>
  <definedNames>
    <definedName name="项目分类">'[1]项目明细分类表'!$A$11:$A$14</definedName>
    <definedName name="_xlnm.Print_Titles" localSheetId="0">'Sheet2'!$3:$3</definedName>
  </definedNames>
  <calcPr fullCalcOnLoad="1"/>
</workbook>
</file>

<file path=xl/sharedStrings.xml><?xml version="1.0" encoding="utf-8"?>
<sst xmlns="http://schemas.openxmlformats.org/spreadsheetml/2006/main" count="159" uniqueCount="80">
  <si>
    <r>
      <rPr>
        <sz val="12"/>
        <rFont val="黑体"/>
        <family val="3"/>
      </rPr>
      <t>附件</t>
    </r>
  </si>
  <si>
    <r>
      <t>2022</t>
    </r>
    <r>
      <rPr>
        <sz val="28"/>
        <rFont val="黑体"/>
        <family val="3"/>
      </rPr>
      <t>年建安区第三批财政衔接推进乡村振兴补助资金项目汇总表</t>
    </r>
  </si>
  <si>
    <r>
      <rPr>
        <sz val="12"/>
        <rFont val="黑体"/>
        <family val="3"/>
      </rPr>
      <t>序号</t>
    </r>
  </si>
  <si>
    <r>
      <rPr>
        <sz val="12"/>
        <rFont val="黑体"/>
        <family val="3"/>
      </rPr>
      <t>项目名称</t>
    </r>
  </si>
  <si>
    <r>
      <rPr>
        <sz val="12"/>
        <rFont val="黑体"/>
        <family val="3"/>
      </rPr>
      <t>项目类型</t>
    </r>
  </si>
  <si>
    <r>
      <rPr>
        <sz val="12"/>
        <rFont val="黑体"/>
        <family val="3"/>
      </rPr>
      <t>建设</t>
    </r>
    <r>
      <rPr>
        <sz val="12"/>
        <rFont val="Times New Roman"/>
        <family val="1"/>
      </rPr>
      <t xml:space="preserve">
</t>
    </r>
    <r>
      <rPr>
        <sz val="12"/>
        <rFont val="黑体"/>
        <family val="3"/>
      </rPr>
      <t>性质</t>
    </r>
  </si>
  <si>
    <r>
      <rPr>
        <sz val="12"/>
        <rFont val="黑体"/>
        <family val="3"/>
      </rPr>
      <t>实施地点</t>
    </r>
  </si>
  <si>
    <r>
      <rPr>
        <sz val="12"/>
        <rFont val="黑体"/>
        <family val="3"/>
      </rPr>
      <t>完成时限</t>
    </r>
  </si>
  <si>
    <r>
      <rPr>
        <sz val="12"/>
        <rFont val="黑体"/>
        <family val="3"/>
      </rPr>
      <t>责任单位</t>
    </r>
  </si>
  <si>
    <r>
      <rPr>
        <sz val="12"/>
        <rFont val="黑体"/>
        <family val="3"/>
      </rPr>
      <t>建设任务</t>
    </r>
  </si>
  <si>
    <r>
      <rPr>
        <sz val="12"/>
        <rFont val="黑体"/>
        <family val="3"/>
      </rPr>
      <t>资金规模（万元）</t>
    </r>
  </si>
  <si>
    <r>
      <rPr>
        <sz val="12"/>
        <rFont val="黑体"/>
        <family val="3"/>
      </rPr>
      <t>资金筹措方式</t>
    </r>
  </si>
  <si>
    <r>
      <rPr>
        <sz val="12"/>
        <rFont val="黑体"/>
        <family val="3"/>
      </rPr>
      <t>受益</t>
    </r>
    <r>
      <rPr>
        <sz val="12"/>
        <rFont val="Times New Roman"/>
        <family val="1"/>
      </rPr>
      <t xml:space="preserve">
</t>
    </r>
    <r>
      <rPr>
        <sz val="12"/>
        <rFont val="黑体"/>
        <family val="3"/>
      </rPr>
      <t>对象</t>
    </r>
  </si>
  <si>
    <r>
      <rPr>
        <sz val="12"/>
        <rFont val="黑体"/>
        <family val="3"/>
      </rPr>
      <t>绩效目标</t>
    </r>
  </si>
  <si>
    <r>
      <rPr>
        <sz val="12"/>
        <rFont val="黑体"/>
        <family val="3"/>
      </rPr>
      <t>群众</t>
    </r>
    <r>
      <rPr>
        <sz val="12"/>
        <rFont val="Times New Roman"/>
        <family val="1"/>
      </rPr>
      <t xml:space="preserve">
</t>
    </r>
    <r>
      <rPr>
        <sz val="12"/>
        <rFont val="黑体"/>
        <family val="3"/>
      </rPr>
      <t>参与</t>
    </r>
  </si>
  <si>
    <r>
      <rPr>
        <sz val="12"/>
        <rFont val="黑体"/>
        <family val="3"/>
      </rPr>
      <t>带贫减贫机制</t>
    </r>
  </si>
  <si>
    <r>
      <rPr>
        <sz val="12"/>
        <rFont val="黑体"/>
        <family val="3"/>
      </rPr>
      <t>备注</t>
    </r>
  </si>
  <si>
    <r>
      <rPr>
        <sz val="12"/>
        <rFont val="黑体"/>
        <family val="3"/>
      </rPr>
      <t>合计</t>
    </r>
  </si>
  <si>
    <r>
      <rPr>
        <sz val="12"/>
        <rFont val="黑体"/>
        <family val="3"/>
      </rPr>
      <t>中央</t>
    </r>
  </si>
  <si>
    <r>
      <rPr>
        <sz val="12"/>
        <rFont val="黑体"/>
        <family val="3"/>
      </rPr>
      <t>省级</t>
    </r>
  </si>
  <si>
    <r>
      <rPr>
        <sz val="12"/>
        <rFont val="黑体"/>
        <family val="3"/>
      </rPr>
      <t>市级</t>
    </r>
  </si>
  <si>
    <r>
      <rPr>
        <sz val="12"/>
        <rFont val="黑体"/>
        <family val="3"/>
      </rPr>
      <t>区级</t>
    </r>
  </si>
  <si>
    <r>
      <rPr>
        <sz val="12"/>
        <rFont val="黑体"/>
        <family val="3"/>
      </rPr>
      <t>项目合计</t>
    </r>
  </si>
  <si>
    <r>
      <rPr>
        <sz val="12"/>
        <rFont val="黑体"/>
        <family val="3"/>
      </rPr>
      <t>一、基础设施类项目（</t>
    </r>
    <r>
      <rPr>
        <sz val="12"/>
        <rFont val="Times New Roman"/>
        <family val="1"/>
      </rPr>
      <t>7</t>
    </r>
    <r>
      <rPr>
        <sz val="12"/>
        <rFont val="黑体"/>
        <family val="3"/>
      </rPr>
      <t>个）</t>
    </r>
  </si>
  <si>
    <t>张潘镇张二村道路建设项目</t>
  </si>
  <si>
    <r>
      <rPr>
        <sz val="12"/>
        <rFont val="黑体"/>
        <family val="3"/>
      </rPr>
      <t>基础设施</t>
    </r>
  </si>
  <si>
    <t>重建</t>
  </si>
  <si>
    <r>
      <rPr>
        <sz val="12"/>
        <rFont val="黑体"/>
        <family val="3"/>
      </rPr>
      <t>张潘镇张二村</t>
    </r>
  </si>
  <si>
    <r>
      <t>2022</t>
    </r>
    <r>
      <rPr>
        <sz val="12"/>
        <rFont val="黑体"/>
        <family val="3"/>
      </rPr>
      <t>年</t>
    </r>
    <r>
      <rPr>
        <sz val="12"/>
        <rFont val="Times New Roman"/>
        <family val="1"/>
      </rPr>
      <t>10</t>
    </r>
    <r>
      <rPr>
        <sz val="12"/>
        <rFont val="黑体"/>
        <family val="3"/>
      </rPr>
      <t>月</t>
    </r>
    <r>
      <rPr>
        <sz val="12"/>
        <rFont val="Times New Roman"/>
        <family val="1"/>
      </rPr>
      <t>31</t>
    </r>
    <r>
      <rPr>
        <sz val="12"/>
        <rFont val="黑体"/>
        <family val="3"/>
      </rPr>
      <t>日</t>
    </r>
  </si>
  <si>
    <r>
      <rPr>
        <sz val="12"/>
        <rFont val="黑体"/>
        <family val="3"/>
      </rPr>
      <t>区交通局、区乡村振兴局</t>
    </r>
  </si>
  <si>
    <t>1、宽度8米，长度743米，3厘米细粒式改性沥青砼+4cm中粒式沥青砼；2、宽度4米，长度79.5米，厚度15厘米 C25砼；3、宽度3米，长度702.5米，厚度15厘米  C25砼。</t>
  </si>
  <si>
    <r>
      <rPr>
        <sz val="12"/>
        <rFont val="黑体"/>
        <family val="3"/>
      </rPr>
      <t>财政衔接资金</t>
    </r>
  </si>
  <si>
    <r>
      <rPr>
        <sz val="12"/>
        <rFont val="黑体"/>
        <family val="3"/>
      </rPr>
      <t>补齐村内基础设施短板，方便全村群众生产生活出行，为巩固拓展脱贫攻坚成果打下基础</t>
    </r>
  </si>
  <si>
    <r>
      <rPr>
        <sz val="12"/>
        <rFont val="黑体"/>
        <family val="3"/>
      </rPr>
      <t>是</t>
    </r>
  </si>
  <si>
    <r>
      <rPr>
        <sz val="12"/>
        <rFont val="黑体"/>
        <family val="3"/>
      </rPr>
      <t>全村受益，改善全村村内交通状况</t>
    </r>
  </si>
  <si>
    <t>陈曹乡前李村道路建设项目</t>
  </si>
  <si>
    <r>
      <rPr>
        <sz val="12"/>
        <rFont val="黑体"/>
        <family val="3"/>
      </rPr>
      <t>新建</t>
    </r>
  </si>
  <si>
    <r>
      <rPr>
        <sz val="12"/>
        <rFont val="黑体"/>
        <family val="3"/>
      </rPr>
      <t>陈曹乡前李村</t>
    </r>
  </si>
  <si>
    <r>
      <t>新建村内道路：宽度</t>
    </r>
    <r>
      <rPr>
        <sz val="12"/>
        <rFont val="Times New Roman"/>
        <family val="1"/>
      </rPr>
      <t>3.0</t>
    </r>
    <r>
      <rPr>
        <sz val="12"/>
        <rFont val="黑体"/>
        <family val="3"/>
      </rPr>
      <t>米，长度</t>
    </r>
    <r>
      <rPr>
        <sz val="12"/>
        <rFont val="Times New Roman"/>
        <family val="1"/>
      </rPr>
      <t>2498</t>
    </r>
    <r>
      <rPr>
        <sz val="12"/>
        <rFont val="黑体"/>
        <family val="3"/>
      </rPr>
      <t>米，厚度</t>
    </r>
    <r>
      <rPr>
        <sz val="12"/>
        <rFont val="Times New Roman"/>
        <family val="1"/>
      </rPr>
      <t>15</t>
    </r>
    <r>
      <rPr>
        <sz val="12"/>
        <rFont val="黑体"/>
        <family val="3"/>
      </rPr>
      <t>厘米。</t>
    </r>
  </si>
  <si>
    <t>榆林乡胡庄村村道路建设项目</t>
  </si>
  <si>
    <t>榆林乡胡庄村</t>
  </si>
  <si>
    <t>建村内道路：1、宽度3米，长度1249米，厚度15厘米；2、宽度3.5米，长度513米，厚度15厘米;3、宽度4.0米，长度220米，厚度15厘米； 4、宽度4.5米，长度215米，厚度18厘米。</t>
  </si>
  <si>
    <t>椹涧乡水牛吕村道路建设项目</t>
  </si>
  <si>
    <t>椹涧乡水牛吕村</t>
  </si>
  <si>
    <r>
      <t>新建村内道路：</t>
    </r>
    <r>
      <rPr>
        <sz val="12"/>
        <rFont val="Times New Roman"/>
        <family val="1"/>
      </rPr>
      <t>1</t>
    </r>
    <r>
      <rPr>
        <sz val="12"/>
        <rFont val="黑体"/>
        <family val="3"/>
      </rPr>
      <t>、宽度</t>
    </r>
    <r>
      <rPr>
        <sz val="12"/>
        <rFont val="Times New Roman"/>
        <family val="1"/>
      </rPr>
      <t>3</t>
    </r>
    <r>
      <rPr>
        <sz val="12"/>
        <rFont val="黑体"/>
        <family val="3"/>
      </rPr>
      <t>米，长度</t>
    </r>
    <r>
      <rPr>
        <sz val="12"/>
        <rFont val="Times New Roman"/>
        <family val="1"/>
      </rPr>
      <t>1627</t>
    </r>
    <r>
      <rPr>
        <sz val="12"/>
        <rFont val="黑体"/>
        <family val="3"/>
      </rPr>
      <t>米，厚度</t>
    </r>
    <r>
      <rPr>
        <sz val="12"/>
        <rFont val="Times New Roman"/>
        <family val="1"/>
      </rPr>
      <t>15</t>
    </r>
    <r>
      <rPr>
        <sz val="12"/>
        <rFont val="黑体"/>
        <family val="3"/>
      </rPr>
      <t>厘米；</t>
    </r>
    <r>
      <rPr>
        <sz val="12"/>
        <rFont val="Times New Roman"/>
        <family val="1"/>
      </rPr>
      <t>2</t>
    </r>
    <r>
      <rPr>
        <sz val="12"/>
        <rFont val="黑体"/>
        <family val="3"/>
      </rPr>
      <t>、宽度</t>
    </r>
    <r>
      <rPr>
        <sz val="12"/>
        <rFont val="Times New Roman"/>
        <family val="1"/>
      </rPr>
      <t>3.5</t>
    </r>
    <r>
      <rPr>
        <sz val="12"/>
        <rFont val="黑体"/>
        <family val="3"/>
      </rPr>
      <t>米，长度</t>
    </r>
    <r>
      <rPr>
        <sz val="12"/>
        <rFont val="Times New Roman"/>
        <family val="1"/>
      </rPr>
      <t>138</t>
    </r>
    <r>
      <rPr>
        <sz val="12"/>
        <rFont val="黑体"/>
        <family val="3"/>
      </rPr>
      <t>米，厚度</t>
    </r>
    <r>
      <rPr>
        <sz val="12"/>
        <rFont val="Times New Roman"/>
        <family val="1"/>
      </rPr>
      <t>15</t>
    </r>
    <r>
      <rPr>
        <sz val="12"/>
        <rFont val="黑体"/>
        <family val="3"/>
      </rPr>
      <t>厘米</t>
    </r>
    <r>
      <rPr>
        <sz val="12"/>
        <rFont val="Times New Roman"/>
        <family val="1"/>
      </rPr>
      <t>;3</t>
    </r>
    <r>
      <rPr>
        <sz val="12"/>
        <rFont val="黑体"/>
        <family val="3"/>
      </rPr>
      <t>、宽度</t>
    </r>
    <r>
      <rPr>
        <sz val="12"/>
        <rFont val="Times New Roman"/>
        <family val="1"/>
      </rPr>
      <t>4.0</t>
    </r>
    <r>
      <rPr>
        <sz val="12"/>
        <rFont val="黑体"/>
        <family val="3"/>
      </rPr>
      <t>米，长度</t>
    </r>
    <r>
      <rPr>
        <sz val="12"/>
        <rFont val="Times New Roman"/>
        <family val="1"/>
      </rPr>
      <t>27</t>
    </r>
    <r>
      <rPr>
        <sz val="12"/>
        <rFont val="黑体"/>
        <family val="3"/>
      </rPr>
      <t>米，厚度</t>
    </r>
    <r>
      <rPr>
        <sz val="12"/>
        <rFont val="Times New Roman"/>
        <family val="1"/>
      </rPr>
      <t>15</t>
    </r>
    <r>
      <rPr>
        <sz val="12"/>
        <rFont val="黑体"/>
        <family val="3"/>
      </rPr>
      <t>厘米。</t>
    </r>
  </si>
  <si>
    <t>桂村乡石桥杨村道路建设项目</t>
  </si>
  <si>
    <t>桂村乡石桥杨村</t>
  </si>
  <si>
    <r>
      <t>新建村内道路：宽度</t>
    </r>
    <r>
      <rPr>
        <sz val="12"/>
        <rFont val="Times New Roman"/>
        <family val="1"/>
      </rPr>
      <t>3</t>
    </r>
    <r>
      <rPr>
        <sz val="12"/>
        <rFont val="黑体"/>
        <family val="3"/>
      </rPr>
      <t>米，长度</t>
    </r>
    <r>
      <rPr>
        <sz val="12"/>
        <rFont val="Times New Roman"/>
        <family val="1"/>
      </rPr>
      <t>2711</t>
    </r>
    <r>
      <rPr>
        <sz val="12"/>
        <rFont val="黑体"/>
        <family val="3"/>
      </rPr>
      <t>米，厚度</t>
    </r>
    <r>
      <rPr>
        <sz val="12"/>
        <rFont val="Times New Roman"/>
        <family val="1"/>
      </rPr>
      <t>15</t>
    </r>
    <r>
      <rPr>
        <sz val="12"/>
        <rFont val="黑体"/>
        <family val="3"/>
      </rPr>
      <t>厘米。</t>
    </r>
  </si>
  <si>
    <t>灵井镇韩庄村道路建设项目</t>
  </si>
  <si>
    <r>
      <rPr>
        <sz val="12"/>
        <rFont val="黑体"/>
        <family val="3"/>
      </rPr>
      <t>灵井镇韩庄村</t>
    </r>
  </si>
  <si>
    <r>
      <t>新建村内道路：宽度</t>
    </r>
    <r>
      <rPr>
        <sz val="12"/>
        <rFont val="Times New Roman"/>
        <family val="1"/>
      </rPr>
      <t>3.5</t>
    </r>
    <r>
      <rPr>
        <sz val="12"/>
        <rFont val="黑体"/>
        <family val="3"/>
      </rPr>
      <t>米，长度</t>
    </r>
    <r>
      <rPr>
        <sz val="12"/>
        <rFont val="Times New Roman"/>
        <family val="1"/>
      </rPr>
      <t>2211</t>
    </r>
    <r>
      <rPr>
        <sz val="12"/>
        <rFont val="黑体"/>
        <family val="3"/>
      </rPr>
      <t>米，厚度</t>
    </r>
    <r>
      <rPr>
        <sz val="12"/>
        <rFont val="Times New Roman"/>
        <family val="1"/>
      </rPr>
      <t>15</t>
    </r>
    <r>
      <rPr>
        <sz val="12"/>
        <rFont val="黑体"/>
        <family val="3"/>
      </rPr>
      <t>厘米。</t>
    </r>
  </si>
  <si>
    <t>小召乡大屈村道路建设项目</t>
  </si>
  <si>
    <r>
      <rPr>
        <sz val="12"/>
        <rFont val="黑体"/>
        <family val="3"/>
      </rPr>
      <t>小召乡大屈村</t>
    </r>
  </si>
  <si>
    <t>新建村内道路：1、宽度3米，长度1293米，厚度15厘米；2、宽度3.5米，长度617米，厚度15厘米;3、宽度4.0米，长度20米，厚度15厘米。</t>
  </si>
  <si>
    <r>
      <rPr>
        <sz val="12"/>
        <rFont val="黑体"/>
        <family val="3"/>
      </rPr>
      <t>二、能力建设（</t>
    </r>
    <r>
      <rPr>
        <sz val="12"/>
        <rFont val="Times New Roman"/>
        <family val="1"/>
      </rPr>
      <t>1</t>
    </r>
    <r>
      <rPr>
        <sz val="12"/>
        <rFont val="黑体"/>
        <family val="3"/>
      </rPr>
      <t>个）</t>
    </r>
  </si>
  <si>
    <r>
      <t>2022</t>
    </r>
    <r>
      <rPr>
        <sz val="12"/>
        <rFont val="黑体"/>
        <family val="3"/>
      </rPr>
      <t>年雨露计划（补助发放</t>
    </r>
    <r>
      <rPr>
        <sz val="12"/>
        <rFont val="Times New Roman"/>
        <family val="1"/>
      </rPr>
      <t>2022</t>
    </r>
    <r>
      <rPr>
        <sz val="12"/>
        <rFont val="黑体"/>
        <family val="3"/>
      </rPr>
      <t>年春季）</t>
    </r>
  </si>
  <si>
    <r>
      <rPr>
        <sz val="12"/>
        <rFont val="黑体"/>
        <family val="3"/>
      </rPr>
      <t>能力建设</t>
    </r>
  </si>
  <si>
    <r>
      <rPr>
        <sz val="12"/>
        <rFont val="黑体"/>
        <family val="3"/>
      </rPr>
      <t>建安区</t>
    </r>
  </si>
  <si>
    <r>
      <rPr>
        <sz val="12"/>
        <rFont val="黑体"/>
        <family val="3"/>
      </rPr>
      <t>区乡村振兴局</t>
    </r>
  </si>
  <si>
    <r>
      <rPr>
        <sz val="12"/>
        <rFont val="黑体"/>
        <family val="3"/>
      </rPr>
      <t>对</t>
    </r>
    <r>
      <rPr>
        <sz val="12"/>
        <rFont val="Times New Roman"/>
        <family val="1"/>
      </rPr>
      <t>2022</t>
    </r>
    <r>
      <rPr>
        <sz val="12"/>
        <rFont val="黑体"/>
        <family val="3"/>
      </rPr>
      <t>年春季全区符合条件的脱贫享受政策户及监测户家庭高职高专、中职中专类院校在校生进行补助，短期技能培训补助</t>
    </r>
  </si>
  <si>
    <r>
      <rPr>
        <sz val="12"/>
        <rFont val="黑体"/>
        <family val="3"/>
      </rPr>
      <t>全区范围</t>
    </r>
  </si>
  <si>
    <t>积极鼓励和引导脱贫享受政策户及监测对象就读高、中等职业学校，鼓励学生有一技之长</t>
  </si>
  <si>
    <t>保障脱贫享受政策户及监测对象家庭子女学习保障，提高其家庭技能</t>
  </si>
  <si>
    <r>
      <rPr>
        <sz val="12"/>
        <rFont val="黑体"/>
        <family val="3"/>
      </rPr>
      <t>三、金融贴息项目（</t>
    </r>
    <r>
      <rPr>
        <sz val="12"/>
        <rFont val="Times New Roman"/>
        <family val="1"/>
      </rPr>
      <t>1</t>
    </r>
    <r>
      <rPr>
        <sz val="12"/>
        <rFont val="黑体"/>
        <family val="3"/>
      </rPr>
      <t>个）</t>
    </r>
  </si>
  <si>
    <r>
      <rPr>
        <sz val="12"/>
        <rFont val="黑体"/>
        <family val="3"/>
      </rPr>
      <t>追加金融贴息项目</t>
    </r>
  </si>
  <si>
    <r>
      <rPr>
        <sz val="12"/>
        <rFont val="黑体"/>
        <family val="3"/>
      </rPr>
      <t>金融项目</t>
    </r>
  </si>
  <si>
    <r>
      <t>2022</t>
    </r>
    <r>
      <rPr>
        <sz val="12"/>
        <rFont val="黑体"/>
        <family val="3"/>
      </rPr>
      <t>年</t>
    </r>
    <r>
      <rPr>
        <sz val="12"/>
        <rFont val="Times New Roman"/>
        <family val="1"/>
      </rPr>
      <t>12</t>
    </r>
    <r>
      <rPr>
        <sz val="12"/>
        <rFont val="黑体"/>
        <family val="3"/>
      </rPr>
      <t>月</t>
    </r>
    <r>
      <rPr>
        <sz val="12"/>
        <rFont val="Times New Roman"/>
        <family val="1"/>
      </rPr>
      <t>31</t>
    </r>
    <r>
      <rPr>
        <sz val="12"/>
        <rFont val="黑体"/>
        <family val="3"/>
      </rPr>
      <t>日</t>
    </r>
  </si>
  <si>
    <r>
      <rPr>
        <sz val="12"/>
        <rFont val="黑体"/>
        <family val="3"/>
      </rPr>
      <t>区金融局</t>
    </r>
  </si>
  <si>
    <r>
      <rPr>
        <sz val="12"/>
        <rFont val="黑体"/>
        <family val="3"/>
      </rPr>
      <t>主要用于调动金融机构、企业和农户参与的积极性，用于全区符合条件脱贫享受政策户及监测户家庭进行金融贴息</t>
    </r>
  </si>
  <si>
    <r>
      <rPr>
        <sz val="12"/>
        <rFont val="黑体"/>
        <family val="3"/>
      </rPr>
      <t>调动金融机构、企业和农户参与的积极性</t>
    </r>
  </si>
  <si>
    <r>
      <rPr>
        <sz val="12"/>
        <rFont val="黑体"/>
        <family val="3"/>
      </rPr>
      <t>带动全区低收入人群增收</t>
    </r>
  </si>
  <si>
    <r>
      <rPr>
        <sz val="12"/>
        <rFont val="黑体"/>
        <family val="3"/>
      </rPr>
      <t>四、就业创业项目（</t>
    </r>
    <r>
      <rPr>
        <sz val="12"/>
        <rFont val="Times New Roman"/>
        <family val="1"/>
      </rPr>
      <t>2</t>
    </r>
    <r>
      <rPr>
        <sz val="12"/>
        <rFont val="黑体"/>
        <family val="3"/>
      </rPr>
      <t>个）</t>
    </r>
  </si>
  <si>
    <t>追加公益性岗位补贴项目</t>
  </si>
  <si>
    <r>
      <rPr>
        <sz val="12"/>
        <rFont val="黑体"/>
        <family val="3"/>
      </rPr>
      <t>就业项目</t>
    </r>
  </si>
  <si>
    <r>
      <rPr>
        <sz val="12"/>
        <rFont val="黑体"/>
        <family val="3"/>
      </rPr>
      <t>区人社局</t>
    </r>
  </si>
  <si>
    <r>
      <t>用于</t>
    </r>
    <r>
      <rPr>
        <sz val="12"/>
        <rFont val="Times New Roman"/>
        <family val="1"/>
      </rPr>
      <t>2022</t>
    </r>
    <r>
      <rPr>
        <sz val="12"/>
        <rFont val="黑体"/>
        <family val="3"/>
      </rPr>
      <t>年脱贫享受政策户及监测对象享受的就业帮扶政策</t>
    </r>
  </si>
  <si>
    <t>用于脱贫享受政策户及监测对象享受的就业帮扶政策</t>
  </si>
  <si>
    <t>跨省就业一次性交通补助项目</t>
  </si>
  <si>
    <r>
      <t>用于</t>
    </r>
    <r>
      <rPr>
        <sz val="12"/>
        <rFont val="Times New Roman"/>
        <family val="1"/>
      </rPr>
      <t>2021</t>
    </r>
    <r>
      <rPr>
        <sz val="12"/>
        <rFont val="黑体"/>
        <family val="3"/>
      </rPr>
      <t>年脱贫人口及监测对象跨省就业交通补助项目</t>
    </r>
  </si>
  <si>
    <t>用于脱贫享受政策户及监测对象享受的跨省就业一次性交通补助政策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</si>
</sst>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12"/>
      <name val="Times New Roman"/>
      <family val="1"/>
    </font>
    <font>
      <sz val="11"/>
      <name val="Times New Roman"/>
      <family val="1"/>
    </font>
    <font>
      <sz val="28"/>
      <name val="Times New Roman"/>
      <family val="1"/>
    </font>
    <font>
      <sz val="12"/>
      <name val="黑体"/>
      <family val="3"/>
    </font>
    <font>
      <sz val="11"/>
      <color indexed="9"/>
      <name val="宋体"/>
      <family val="0"/>
    </font>
    <font>
      <sz val="11"/>
      <color indexed="62"/>
      <name val="宋体"/>
      <family val="0"/>
    </font>
    <font>
      <sz val="11"/>
      <color indexed="17"/>
      <name val="宋体"/>
      <family val="0"/>
    </font>
    <font>
      <sz val="11"/>
      <color indexed="8"/>
      <name val="宋体"/>
      <family val="0"/>
    </font>
    <font>
      <b/>
      <sz val="11"/>
      <color indexed="63"/>
      <name val="宋体"/>
      <family val="0"/>
    </font>
    <font>
      <u val="single"/>
      <sz val="11"/>
      <color indexed="12"/>
      <name val="宋体"/>
      <family val="0"/>
    </font>
    <font>
      <sz val="11"/>
      <color indexed="16"/>
      <name val="宋体"/>
      <family val="0"/>
    </font>
    <font>
      <sz val="11"/>
      <color indexed="19"/>
      <name val="宋体"/>
      <family val="0"/>
    </font>
    <font>
      <b/>
      <sz val="11"/>
      <color indexed="8"/>
      <name val="宋体"/>
      <family val="0"/>
    </font>
    <font>
      <u val="single"/>
      <sz val="11"/>
      <color indexed="20"/>
      <name val="宋体"/>
      <family val="0"/>
    </font>
    <font>
      <sz val="11"/>
      <color indexed="53"/>
      <name val="宋体"/>
      <family val="0"/>
    </font>
    <font>
      <b/>
      <sz val="11"/>
      <color indexed="54"/>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2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Lenovo\Documents\WeChat%20Files\MJX951104\Files\&#39033;&#30446;&#36164;&#37329;\&#26092;&#25253;\&#24314;&#23433;&#21306;&#26092;&#25253;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65515"/>
  <sheetViews>
    <sheetView tabSelected="1" zoomScale="82" zoomScaleNormal="82" zoomScaleSheetLayoutView="100" workbookViewId="0" topLeftCell="A1">
      <pane ySplit="5" topLeftCell="A12" activePane="bottomLeft" state="frozen"/>
      <selection pane="bottomLeft" activeCell="A2" sqref="A2:S2"/>
    </sheetView>
  </sheetViews>
  <sheetFormatPr defaultColWidth="9.00390625" defaultRowHeight="49.5" customHeight="1"/>
  <cols>
    <col min="1" max="1" width="5.125" style="2" customWidth="1"/>
    <col min="2" max="2" width="32.375" style="8" customWidth="1"/>
    <col min="3" max="3" width="11.25390625" style="9" customWidth="1"/>
    <col min="4" max="4" width="8.50390625" style="2" customWidth="1"/>
    <col min="5" max="5" width="16.125" style="8" customWidth="1"/>
    <col min="6" max="6" width="15.875" style="10" customWidth="1"/>
    <col min="7" max="7" width="14.375" style="9" customWidth="1"/>
    <col min="8" max="8" width="45.625" style="8" customWidth="1"/>
    <col min="9" max="11" width="9.75390625" style="2" customWidth="1"/>
    <col min="12" max="12" width="11.875" style="2" customWidth="1"/>
    <col min="13" max="13" width="13.00390625" style="2" customWidth="1"/>
    <col min="14" max="14" width="9.00390625" style="9" customWidth="1"/>
    <col min="15" max="15" width="17.375" style="8" customWidth="1"/>
    <col min="16" max="16" width="35.625" style="8" customWidth="1"/>
    <col min="17" max="17" width="6.50390625" style="2" customWidth="1"/>
    <col min="18" max="18" width="30.125" style="8" customWidth="1"/>
    <col min="19" max="19" width="8.25390625" style="2" customWidth="1"/>
    <col min="20" max="254" width="9.00390625" style="1" customWidth="1"/>
    <col min="255" max="16384" width="9.00390625" style="11" customWidth="1"/>
  </cols>
  <sheetData>
    <row r="1" spans="1:2" ht="49.5" customHeight="1">
      <c r="A1" s="12" t="s">
        <v>0</v>
      </c>
      <c r="B1" s="12"/>
    </row>
    <row r="2" spans="1:19" s="1" customFormat="1" ht="49.5" customHeight="1">
      <c r="A2" s="13" t="s">
        <v>1</v>
      </c>
      <c r="B2" s="13"/>
      <c r="C2" s="13"/>
      <c r="D2" s="13"/>
      <c r="E2" s="13"/>
      <c r="F2" s="13"/>
      <c r="G2" s="13"/>
      <c r="H2" s="14"/>
      <c r="I2" s="13"/>
      <c r="J2" s="13"/>
      <c r="K2" s="13"/>
      <c r="L2" s="13"/>
      <c r="M2" s="13"/>
      <c r="N2" s="13"/>
      <c r="O2" s="13"/>
      <c r="P2" s="14"/>
      <c r="Q2" s="13"/>
      <c r="R2" s="14"/>
      <c r="S2" s="13"/>
    </row>
    <row r="3" spans="1:255" s="2" customFormat="1" ht="49.5" customHeight="1">
      <c r="A3" s="15" t="s">
        <v>2</v>
      </c>
      <c r="B3" s="16" t="s">
        <v>3</v>
      </c>
      <c r="C3" s="16" t="s">
        <v>4</v>
      </c>
      <c r="D3" s="16" t="s">
        <v>5</v>
      </c>
      <c r="E3" s="16" t="s">
        <v>6</v>
      </c>
      <c r="F3" s="17" t="s">
        <v>7</v>
      </c>
      <c r="G3" s="16" t="s">
        <v>8</v>
      </c>
      <c r="H3" s="16" t="s">
        <v>9</v>
      </c>
      <c r="I3" s="34" t="s">
        <v>10</v>
      </c>
      <c r="J3" s="35"/>
      <c r="K3" s="35"/>
      <c r="L3" s="35"/>
      <c r="M3" s="36"/>
      <c r="N3" s="16" t="s">
        <v>11</v>
      </c>
      <c r="O3" s="16" t="s">
        <v>12</v>
      </c>
      <c r="P3" s="16" t="s">
        <v>13</v>
      </c>
      <c r="Q3" s="16" t="s">
        <v>14</v>
      </c>
      <c r="R3" s="16" t="s">
        <v>15</v>
      </c>
      <c r="S3" s="15" t="s">
        <v>16</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1"/>
    </row>
    <row r="4" spans="1:255" s="2" customFormat="1" ht="30.75" customHeight="1">
      <c r="A4" s="15"/>
      <c r="B4" s="18"/>
      <c r="C4" s="18"/>
      <c r="D4" s="18"/>
      <c r="E4" s="18"/>
      <c r="F4" s="19"/>
      <c r="G4" s="18"/>
      <c r="H4" s="20"/>
      <c r="I4" s="18" t="s">
        <v>17</v>
      </c>
      <c r="J4" s="18" t="s">
        <v>18</v>
      </c>
      <c r="K4" s="18" t="s">
        <v>19</v>
      </c>
      <c r="L4" s="18" t="s">
        <v>20</v>
      </c>
      <c r="M4" s="18" t="s">
        <v>21</v>
      </c>
      <c r="N4" s="18"/>
      <c r="O4" s="18"/>
      <c r="P4" s="20"/>
      <c r="Q4" s="18"/>
      <c r="R4" s="20"/>
      <c r="S4" s="32"/>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1"/>
    </row>
    <row r="5" spans="1:255" s="2" customFormat="1" ht="31.5" customHeight="1">
      <c r="A5" s="15">
        <f>A6+A14+A16+A18</f>
        <v>11</v>
      </c>
      <c r="B5" s="18" t="s">
        <v>22</v>
      </c>
      <c r="C5" s="18"/>
      <c r="D5" s="18"/>
      <c r="E5" s="18"/>
      <c r="F5" s="18"/>
      <c r="G5" s="18"/>
      <c r="H5" s="20"/>
      <c r="I5" s="15">
        <f>I6+I14+I16+I18</f>
        <v>882.5</v>
      </c>
      <c r="J5" s="15">
        <f>J6+J14+J16+J18</f>
        <v>10.1184</v>
      </c>
      <c r="K5" s="15">
        <f>K6+K14+K16+K18</f>
        <v>324.65790000000004</v>
      </c>
      <c r="L5" s="15">
        <f>L6+L14+L16+L18</f>
        <v>107.878809</v>
      </c>
      <c r="M5" s="15">
        <f>M6+M14+M16+M18</f>
        <v>439.844891</v>
      </c>
      <c r="N5" s="18"/>
      <c r="O5" s="18"/>
      <c r="P5" s="20"/>
      <c r="Q5" s="18"/>
      <c r="R5" s="20"/>
      <c r="S5" s="18"/>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1"/>
    </row>
    <row r="6" spans="1:255" s="2" customFormat="1" ht="49.5" customHeight="1">
      <c r="A6" s="15">
        <v>7</v>
      </c>
      <c r="B6" s="21" t="s">
        <v>23</v>
      </c>
      <c r="C6" s="21"/>
      <c r="D6" s="21"/>
      <c r="E6" s="21"/>
      <c r="F6" s="21"/>
      <c r="G6" s="21"/>
      <c r="H6" s="20"/>
      <c r="I6" s="16">
        <f>SUM(I7:I13)</f>
        <v>632</v>
      </c>
      <c r="J6" s="16">
        <f>SUM(J7:J13)</f>
        <v>10.1184</v>
      </c>
      <c r="K6" s="16">
        <f>SUM(K7:K13)</f>
        <v>324.65790000000004</v>
      </c>
      <c r="L6" s="16">
        <f>SUM(L7:L13)</f>
        <v>107.878809</v>
      </c>
      <c r="M6" s="16">
        <f>SUM(M7:M13)</f>
        <v>189.34489100000002</v>
      </c>
      <c r="N6" s="18"/>
      <c r="O6" s="18"/>
      <c r="P6" s="20"/>
      <c r="Q6" s="18"/>
      <c r="R6" s="20"/>
      <c r="S6" s="18"/>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1"/>
    </row>
    <row r="7" spans="1:255" s="3" customFormat="1" ht="66.75" customHeight="1">
      <c r="A7" s="15">
        <v>1</v>
      </c>
      <c r="B7" s="22" t="s">
        <v>24</v>
      </c>
      <c r="C7" s="16" t="s">
        <v>25</v>
      </c>
      <c r="D7" s="23" t="s">
        <v>26</v>
      </c>
      <c r="E7" s="16" t="s">
        <v>27</v>
      </c>
      <c r="F7" s="17" t="s">
        <v>28</v>
      </c>
      <c r="G7" s="16" t="s">
        <v>29</v>
      </c>
      <c r="H7" s="24" t="s">
        <v>30</v>
      </c>
      <c r="I7" s="15">
        <v>120</v>
      </c>
      <c r="J7" s="15"/>
      <c r="K7" s="15">
        <v>120</v>
      </c>
      <c r="L7" s="15"/>
      <c r="M7" s="15"/>
      <c r="N7" s="16" t="s">
        <v>31</v>
      </c>
      <c r="O7" s="16" t="s">
        <v>27</v>
      </c>
      <c r="P7" s="37" t="s">
        <v>32</v>
      </c>
      <c r="Q7" s="15" t="s">
        <v>33</v>
      </c>
      <c r="R7" s="37" t="s">
        <v>34</v>
      </c>
      <c r="S7" s="15"/>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1"/>
    </row>
    <row r="8" spans="1:255" s="3" customFormat="1" ht="49.5" customHeight="1">
      <c r="A8" s="15">
        <v>2</v>
      </c>
      <c r="B8" s="22" t="s">
        <v>35</v>
      </c>
      <c r="C8" s="16" t="s">
        <v>25</v>
      </c>
      <c r="D8" s="15" t="s">
        <v>36</v>
      </c>
      <c r="E8" s="16" t="s">
        <v>37</v>
      </c>
      <c r="F8" s="17" t="s">
        <v>28</v>
      </c>
      <c r="G8" s="16" t="s">
        <v>29</v>
      </c>
      <c r="H8" s="24" t="s">
        <v>38</v>
      </c>
      <c r="I8" s="15">
        <v>90</v>
      </c>
      <c r="J8" s="38">
        <v>10.1184</v>
      </c>
      <c r="K8" s="38">
        <v>13.6579</v>
      </c>
      <c r="L8" s="15">
        <f>I8-J8-K8</f>
        <v>66.22370000000001</v>
      </c>
      <c r="M8" s="15"/>
      <c r="N8" s="16" t="s">
        <v>31</v>
      </c>
      <c r="O8" s="16" t="s">
        <v>37</v>
      </c>
      <c r="P8" s="37" t="s">
        <v>32</v>
      </c>
      <c r="Q8" s="15" t="s">
        <v>33</v>
      </c>
      <c r="R8" s="37" t="s">
        <v>34</v>
      </c>
      <c r="S8" s="15"/>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1"/>
    </row>
    <row r="9" spans="1:255" s="1" customFormat="1" ht="72.75" customHeight="1">
      <c r="A9" s="15">
        <v>3</v>
      </c>
      <c r="B9" s="25" t="s">
        <v>39</v>
      </c>
      <c r="C9" s="16" t="s">
        <v>25</v>
      </c>
      <c r="D9" s="15" t="s">
        <v>36</v>
      </c>
      <c r="E9" s="22" t="s">
        <v>40</v>
      </c>
      <c r="F9" s="17" t="s">
        <v>28</v>
      </c>
      <c r="G9" s="16" t="s">
        <v>29</v>
      </c>
      <c r="H9" s="24" t="s">
        <v>41</v>
      </c>
      <c r="I9" s="15">
        <v>91</v>
      </c>
      <c r="J9" s="15"/>
      <c r="K9" s="15"/>
      <c r="L9" s="15">
        <f>107.878809-L8</f>
        <v>41.655108999999996</v>
      </c>
      <c r="M9" s="15">
        <f>I9-L9</f>
        <v>49.344891000000004</v>
      </c>
      <c r="N9" s="16" t="s">
        <v>31</v>
      </c>
      <c r="O9" s="22" t="s">
        <v>40</v>
      </c>
      <c r="P9" s="37" t="s">
        <v>32</v>
      </c>
      <c r="Q9" s="15" t="s">
        <v>33</v>
      </c>
      <c r="R9" s="37" t="s">
        <v>34</v>
      </c>
      <c r="S9" s="15"/>
      <c r="IU9" s="11"/>
    </row>
    <row r="10" spans="1:255" s="1" customFormat="1" ht="49.5" customHeight="1">
      <c r="A10" s="15">
        <v>4</v>
      </c>
      <c r="B10" s="25" t="s">
        <v>42</v>
      </c>
      <c r="C10" s="16" t="s">
        <v>25</v>
      </c>
      <c r="D10" s="15" t="s">
        <v>36</v>
      </c>
      <c r="E10" s="22" t="s">
        <v>43</v>
      </c>
      <c r="F10" s="17" t="s">
        <v>28</v>
      </c>
      <c r="G10" s="16" t="s">
        <v>29</v>
      </c>
      <c r="H10" s="24" t="s">
        <v>44</v>
      </c>
      <c r="I10" s="15">
        <v>66</v>
      </c>
      <c r="J10" s="15"/>
      <c r="K10" s="15"/>
      <c r="L10" s="15"/>
      <c r="M10" s="15">
        <v>66</v>
      </c>
      <c r="N10" s="16" t="s">
        <v>31</v>
      </c>
      <c r="O10" s="22" t="s">
        <v>43</v>
      </c>
      <c r="P10" s="37" t="s">
        <v>32</v>
      </c>
      <c r="Q10" s="15" t="s">
        <v>33</v>
      </c>
      <c r="R10" s="37" t="s">
        <v>34</v>
      </c>
      <c r="S10" s="15"/>
      <c r="IU10" s="11"/>
    </row>
    <row r="11" spans="1:255" s="4" customFormat="1" ht="49.5" customHeight="1">
      <c r="A11" s="15">
        <v>5</v>
      </c>
      <c r="B11" s="22" t="s">
        <v>45</v>
      </c>
      <c r="C11" s="16" t="s">
        <v>25</v>
      </c>
      <c r="D11" s="15" t="s">
        <v>36</v>
      </c>
      <c r="E11" s="22" t="s">
        <v>46</v>
      </c>
      <c r="F11" s="17" t="s">
        <v>28</v>
      </c>
      <c r="G11" s="16" t="s">
        <v>29</v>
      </c>
      <c r="H11" s="24" t="s">
        <v>47</v>
      </c>
      <c r="I11" s="15">
        <v>98</v>
      </c>
      <c r="J11" s="15"/>
      <c r="K11" s="15">
        <v>98</v>
      </c>
      <c r="L11" s="15"/>
      <c r="M11" s="15"/>
      <c r="N11" s="16" t="s">
        <v>31</v>
      </c>
      <c r="O11" s="22" t="s">
        <v>46</v>
      </c>
      <c r="P11" s="37" t="s">
        <v>32</v>
      </c>
      <c r="Q11" s="15" t="s">
        <v>33</v>
      </c>
      <c r="R11" s="37" t="s">
        <v>34</v>
      </c>
      <c r="S11" s="15"/>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1"/>
    </row>
    <row r="12" spans="1:255" s="4" customFormat="1" ht="49.5" customHeight="1">
      <c r="A12" s="15">
        <v>6</v>
      </c>
      <c r="B12" s="22" t="s">
        <v>48</v>
      </c>
      <c r="C12" s="16" t="s">
        <v>25</v>
      </c>
      <c r="D12" s="15" t="s">
        <v>36</v>
      </c>
      <c r="E12" s="16" t="s">
        <v>49</v>
      </c>
      <c r="F12" s="17" t="s">
        <v>28</v>
      </c>
      <c r="G12" s="16" t="s">
        <v>29</v>
      </c>
      <c r="H12" s="24" t="s">
        <v>50</v>
      </c>
      <c r="I12" s="15">
        <v>93</v>
      </c>
      <c r="J12" s="15"/>
      <c r="K12" s="15">
        <v>93</v>
      </c>
      <c r="L12" s="15"/>
      <c r="M12" s="15"/>
      <c r="N12" s="16" t="s">
        <v>31</v>
      </c>
      <c r="O12" s="16" t="s">
        <v>49</v>
      </c>
      <c r="P12" s="37" t="s">
        <v>32</v>
      </c>
      <c r="Q12" s="15" t="s">
        <v>33</v>
      </c>
      <c r="R12" s="37" t="s">
        <v>34</v>
      </c>
      <c r="S12" s="15"/>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1"/>
    </row>
    <row r="13" spans="1:255" s="1" customFormat="1" ht="49.5" customHeight="1">
      <c r="A13" s="15">
        <v>7</v>
      </c>
      <c r="B13" s="22" t="s">
        <v>51</v>
      </c>
      <c r="C13" s="16" t="s">
        <v>25</v>
      </c>
      <c r="D13" s="15" t="s">
        <v>36</v>
      </c>
      <c r="E13" s="16" t="s">
        <v>52</v>
      </c>
      <c r="F13" s="17" t="s">
        <v>28</v>
      </c>
      <c r="G13" s="16" t="s">
        <v>29</v>
      </c>
      <c r="H13" s="24" t="s">
        <v>53</v>
      </c>
      <c r="I13" s="15">
        <v>74</v>
      </c>
      <c r="J13" s="15"/>
      <c r="K13" s="15"/>
      <c r="L13" s="15"/>
      <c r="M13" s="15">
        <v>74</v>
      </c>
      <c r="N13" s="16" t="s">
        <v>31</v>
      </c>
      <c r="O13" s="16" t="s">
        <v>52</v>
      </c>
      <c r="P13" s="37" t="s">
        <v>32</v>
      </c>
      <c r="Q13" s="15" t="s">
        <v>33</v>
      </c>
      <c r="R13" s="37" t="s">
        <v>34</v>
      </c>
      <c r="S13" s="15"/>
      <c r="IU13" s="11"/>
    </row>
    <row r="14" spans="1:255" s="5" customFormat="1" ht="49.5" customHeight="1">
      <c r="A14" s="15">
        <v>1</v>
      </c>
      <c r="B14" s="26" t="s">
        <v>54</v>
      </c>
      <c r="C14" s="26"/>
      <c r="D14" s="26"/>
      <c r="E14" s="26"/>
      <c r="F14" s="26"/>
      <c r="G14" s="26"/>
      <c r="H14" s="27"/>
      <c r="I14" s="15">
        <f>I15</f>
        <v>40.5</v>
      </c>
      <c r="J14" s="32"/>
      <c r="K14" s="32"/>
      <c r="L14" s="32">
        <f>L15</f>
        <v>0</v>
      </c>
      <c r="M14" s="32">
        <f>M15</f>
        <v>40.5</v>
      </c>
      <c r="N14" s="18"/>
      <c r="O14" s="18"/>
      <c r="P14" s="20"/>
      <c r="Q14" s="18"/>
      <c r="R14" s="20"/>
      <c r="S14" s="18"/>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1"/>
    </row>
    <row r="15" spans="1:255" s="6" customFormat="1" ht="49.5" customHeight="1">
      <c r="A15" s="15">
        <v>1</v>
      </c>
      <c r="B15" s="28" t="s">
        <v>55</v>
      </c>
      <c r="C15" s="18" t="s">
        <v>56</v>
      </c>
      <c r="D15" s="15" t="s">
        <v>36</v>
      </c>
      <c r="E15" s="28" t="s">
        <v>57</v>
      </c>
      <c r="F15" s="17" t="s">
        <v>28</v>
      </c>
      <c r="G15" s="18" t="s">
        <v>58</v>
      </c>
      <c r="H15" s="29" t="s">
        <v>59</v>
      </c>
      <c r="I15" s="15">
        <v>40.5</v>
      </c>
      <c r="J15" s="38"/>
      <c r="K15" s="38"/>
      <c r="L15" s="15"/>
      <c r="M15" s="15">
        <f>I15-J15-K15-L15</f>
        <v>40.5</v>
      </c>
      <c r="N15" s="16" t="s">
        <v>31</v>
      </c>
      <c r="O15" s="28" t="s">
        <v>60</v>
      </c>
      <c r="P15" s="24" t="s">
        <v>61</v>
      </c>
      <c r="Q15" s="15" t="s">
        <v>33</v>
      </c>
      <c r="R15" s="24" t="s">
        <v>62</v>
      </c>
      <c r="S15" s="40"/>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1"/>
    </row>
    <row r="16" spans="1:19" s="5" customFormat="1" ht="49.5" customHeight="1">
      <c r="A16" s="28">
        <v>1</v>
      </c>
      <c r="B16" s="26" t="s">
        <v>63</v>
      </c>
      <c r="C16" s="26"/>
      <c r="D16" s="26"/>
      <c r="E16" s="26"/>
      <c r="F16" s="26"/>
      <c r="G16" s="26"/>
      <c r="H16" s="27"/>
      <c r="I16" s="39">
        <f>I17</f>
        <v>90</v>
      </c>
      <c r="J16" s="39">
        <f>J17</f>
        <v>0</v>
      </c>
      <c r="K16" s="39">
        <f>K17</f>
        <v>0</v>
      </c>
      <c r="L16" s="39">
        <f>L17</f>
        <v>0</v>
      </c>
      <c r="M16" s="39">
        <f>M17</f>
        <v>90</v>
      </c>
      <c r="N16" s="18"/>
      <c r="O16" s="18"/>
      <c r="P16" s="20"/>
      <c r="Q16" s="18"/>
      <c r="R16" s="20"/>
      <c r="S16" s="18"/>
    </row>
    <row r="17" spans="1:19" ht="49.5" customHeight="1">
      <c r="A17" s="30">
        <v>1</v>
      </c>
      <c r="B17" s="15" t="s">
        <v>64</v>
      </c>
      <c r="C17" s="16" t="s">
        <v>65</v>
      </c>
      <c r="D17" s="31" t="s">
        <v>36</v>
      </c>
      <c r="E17" s="31" t="s">
        <v>57</v>
      </c>
      <c r="F17" s="17" t="s">
        <v>66</v>
      </c>
      <c r="G17" s="32" t="s">
        <v>67</v>
      </c>
      <c r="H17" s="33" t="s">
        <v>68</v>
      </c>
      <c r="I17" s="38">
        <v>90</v>
      </c>
      <c r="J17" s="38">
        <v>0</v>
      </c>
      <c r="K17" s="38">
        <v>0</v>
      </c>
      <c r="L17" s="38">
        <v>0</v>
      </c>
      <c r="M17" s="38">
        <v>90</v>
      </c>
      <c r="N17" s="16" t="s">
        <v>31</v>
      </c>
      <c r="O17" s="16" t="s">
        <v>60</v>
      </c>
      <c r="P17" s="37" t="s">
        <v>69</v>
      </c>
      <c r="Q17" s="15" t="s">
        <v>33</v>
      </c>
      <c r="R17" s="37" t="s">
        <v>70</v>
      </c>
      <c r="S17" s="15"/>
    </row>
    <row r="18" spans="1:19" ht="49.5" customHeight="1">
      <c r="A18" s="15">
        <v>2</v>
      </c>
      <c r="B18" s="21" t="s">
        <v>71</v>
      </c>
      <c r="C18" s="21"/>
      <c r="D18" s="21"/>
      <c r="E18" s="21"/>
      <c r="F18" s="21"/>
      <c r="G18" s="21"/>
      <c r="H18" s="20"/>
      <c r="I18" s="15">
        <f>SUM(I19:I20)</f>
        <v>120</v>
      </c>
      <c r="J18" s="32"/>
      <c r="K18" s="32"/>
      <c r="L18" s="32"/>
      <c r="M18" s="15">
        <f>SUM(M19:M20)</f>
        <v>120</v>
      </c>
      <c r="N18" s="18"/>
      <c r="O18" s="18"/>
      <c r="P18" s="20"/>
      <c r="Q18" s="18"/>
      <c r="R18" s="20"/>
      <c r="S18" s="18"/>
    </row>
    <row r="19" spans="1:19" ht="49.5" customHeight="1">
      <c r="A19" s="15">
        <v>1</v>
      </c>
      <c r="B19" s="22" t="s">
        <v>72</v>
      </c>
      <c r="C19" s="16" t="s">
        <v>73</v>
      </c>
      <c r="D19" s="15" t="s">
        <v>36</v>
      </c>
      <c r="E19" s="16" t="s">
        <v>57</v>
      </c>
      <c r="F19" s="17" t="s">
        <v>66</v>
      </c>
      <c r="G19" s="16" t="s">
        <v>74</v>
      </c>
      <c r="H19" s="24" t="s">
        <v>75</v>
      </c>
      <c r="I19" s="15">
        <v>100</v>
      </c>
      <c r="J19" s="15"/>
      <c r="K19" s="15"/>
      <c r="L19" s="15"/>
      <c r="M19" s="15">
        <v>100</v>
      </c>
      <c r="N19" s="16" t="s">
        <v>31</v>
      </c>
      <c r="O19" s="16" t="s">
        <v>60</v>
      </c>
      <c r="P19" s="24" t="s">
        <v>76</v>
      </c>
      <c r="Q19" s="15" t="s">
        <v>33</v>
      </c>
      <c r="R19" s="37" t="s">
        <v>70</v>
      </c>
      <c r="S19" s="15"/>
    </row>
    <row r="20" spans="1:19" ht="49.5" customHeight="1">
      <c r="A20" s="15">
        <v>2</v>
      </c>
      <c r="B20" s="22" t="s">
        <v>77</v>
      </c>
      <c r="C20" s="16" t="s">
        <v>73</v>
      </c>
      <c r="D20" s="15" t="s">
        <v>36</v>
      </c>
      <c r="E20" s="16" t="s">
        <v>57</v>
      </c>
      <c r="F20" s="17" t="s">
        <v>66</v>
      </c>
      <c r="G20" s="16" t="s">
        <v>74</v>
      </c>
      <c r="H20" s="24" t="s">
        <v>78</v>
      </c>
      <c r="I20" s="15">
        <v>20</v>
      </c>
      <c r="J20" s="15"/>
      <c r="K20" s="15"/>
      <c r="L20" s="15"/>
      <c r="M20" s="15">
        <v>20</v>
      </c>
      <c r="N20" s="16" t="s">
        <v>31</v>
      </c>
      <c r="O20" s="16" t="s">
        <v>60</v>
      </c>
      <c r="P20" s="24" t="s">
        <v>79</v>
      </c>
      <c r="Q20" s="15" t="s">
        <v>33</v>
      </c>
      <c r="R20" s="37" t="s">
        <v>70</v>
      </c>
      <c r="S20" s="15"/>
    </row>
    <row r="65391" spans="8:19" s="7" customFormat="1" ht="49.5" customHeight="1">
      <c r="H65391" s="41"/>
      <c r="P65391" s="41"/>
      <c r="R65391" s="41"/>
      <c r="S65391" s="42"/>
    </row>
    <row r="65392" spans="8:19" s="7" customFormat="1" ht="49.5" customHeight="1">
      <c r="H65392" s="41"/>
      <c r="P65392" s="41"/>
      <c r="R65392" s="41"/>
      <c r="S65392" s="42"/>
    </row>
    <row r="65393" spans="8:19" s="7" customFormat="1" ht="49.5" customHeight="1">
      <c r="H65393" s="41"/>
      <c r="P65393" s="41"/>
      <c r="R65393" s="41"/>
      <c r="S65393" s="42"/>
    </row>
    <row r="65394" spans="8:19" s="7" customFormat="1" ht="49.5" customHeight="1">
      <c r="H65394" s="41"/>
      <c r="P65394" s="41"/>
      <c r="R65394" s="41"/>
      <c r="S65394" s="42"/>
    </row>
    <row r="65395" spans="8:19" s="7" customFormat="1" ht="49.5" customHeight="1">
      <c r="H65395" s="41"/>
      <c r="P65395" s="41"/>
      <c r="R65395" s="41"/>
      <c r="S65395" s="42"/>
    </row>
    <row r="65396" spans="8:19" s="7" customFormat="1" ht="49.5" customHeight="1">
      <c r="H65396" s="41"/>
      <c r="P65396" s="41"/>
      <c r="R65396" s="41"/>
      <c r="S65396" s="42"/>
    </row>
    <row r="65397" spans="8:19" s="7" customFormat="1" ht="49.5" customHeight="1">
      <c r="H65397" s="41"/>
      <c r="P65397" s="41"/>
      <c r="R65397" s="41"/>
      <c r="S65397" s="42"/>
    </row>
    <row r="65398" spans="8:19" s="7" customFormat="1" ht="49.5" customHeight="1">
      <c r="H65398" s="41"/>
      <c r="P65398" s="41"/>
      <c r="R65398" s="41"/>
      <c r="S65398" s="42"/>
    </row>
    <row r="65399" spans="8:19" s="7" customFormat="1" ht="49.5" customHeight="1">
      <c r="H65399" s="41"/>
      <c r="P65399" s="41"/>
      <c r="R65399" s="41"/>
      <c r="S65399" s="42"/>
    </row>
    <row r="65400" spans="8:19" s="7" customFormat="1" ht="49.5" customHeight="1">
      <c r="H65400" s="41"/>
      <c r="P65400" s="41"/>
      <c r="R65400" s="41"/>
      <c r="S65400" s="42"/>
    </row>
    <row r="65401" spans="8:19" s="7" customFormat="1" ht="49.5" customHeight="1">
      <c r="H65401" s="41"/>
      <c r="P65401" s="41"/>
      <c r="R65401" s="41"/>
      <c r="S65401" s="42"/>
    </row>
    <row r="65402" spans="8:19" s="7" customFormat="1" ht="49.5" customHeight="1">
      <c r="H65402" s="41"/>
      <c r="P65402" s="41"/>
      <c r="R65402" s="41"/>
      <c r="S65402" s="42"/>
    </row>
    <row r="65403" spans="8:19" s="7" customFormat="1" ht="49.5" customHeight="1">
      <c r="H65403" s="41"/>
      <c r="P65403" s="41"/>
      <c r="R65403" s="41"/>
      <c r="S65403" s="42"/>
    </row>
    <row r="65404" spans="8:19" s="7" customFormat="1" ht="49.5" customHeight="1">
      <c r="H65404" s="41"/>
      <c r="P65404" s="41"/>
      <c r="R65404" s="41"/>
      <c r="S65404" s="42"/>
    </row>
    <row r="65405" spans="8:19" s="7" customFormat="1" ht="49.5" customHeight="1">
      <c r="H65405" s="41"/>
      <c r="P65405" s="41"/>
      <c r="R65405" s="41"/>
      <c r="S65405" s="42"/>
    </row>
    <row r="65406" spans="8:19" s="7" customFormat="1" ht="49.5" customHeight="1">
      <c r="H65406" s="41"/>
      <c r="P65406" s="41"/>
      <c r="R65406" s="41"/>
      <c r="S65406" s="42"/>
    </row>
    <row r="65407" spans="8:19" s="7" customFormat="1" ht="49.5" customHeight="1">
      <c r="H65407" s="41"/>
      <c r="P65407" s="41"/>
      <c r="R65407" s="41"/>
      <c r="S65407" s="42"/>
    </row>
    <row r="65408" spans="8:19" s="7" customFormat="1" ht="49.5" customHeight="1">
      <c r="H65408" s="41"/>
      <c r="P65408" s="41"/>
      <c r="R65408" s="41"/>
      <c r="S65408" s="42"/>
    </row>
    <row r="65409" spans="8:19" s="7" customFormat="1" ht="49.5" customHeight="1">
      <c r="H65409" s="41"/>
      <c r="P65409" s="41"/>
      <c r="R65409" s="41"/>
      <c r="S65409" s="42"/>
    </row>
    <row r="65410" spans="8:19" s="7" customFormat="1" ht="49.5" customHeight="1">
      <c r="H65410" s="41"/>
      <c r="P65410" s="41"/>
      <c r="R65410" s="41"/>
      <c r="S65410" s="42"/>
    </row>
    <row r="65411" spans="8:19" s="7" customFormat="1" ht="49.5" customHeight="1">
      <c r="H65411" s="41"/>
      <c r="P65411" s="41"/>
      <c r="R65411" s="41"/>
      <c r="S65411" s="42"/>
    </row>
    <row r="65412" spans="8:19" s="7" customFormat="1" ht="49.5" customHeight="1">
      <c r="H65412" s="41"/>
      <c r="P65412" s="41"/>
      <c r="R65412" s="41"/>
      <c r="S65412" s="42"/>
    </row>
    <row r="65413" spans="8:19" s="7" customFormat="1" ht="49.5" customHeight="1">
      <c r="H65413" s="41"/>
      <c r="P65413" s="41"/>
      <c r="R65413" s="41"/>
      <c r="S65413" s="42"/>
    </row>
    <row r="65414" spans="8:19" s="7" customFormat="1" ht="49.5" customHeight="1">
      <c r="H65414" s="41"/>
      <c r="P65414" s="41"/>
      <c r="R65414" s="41"/>
      <c r="S65414" s="42"/>
    </row>
    <row r="65415" spans="8:19" s="7" customFormat="1" ht="49.5" customHeight="1">
      <c r="H65415" s="41"/>
      <c r="P65415" s="41"/>
      <c r="R65415" s="41"/>
      <c r="S65415" s="42"/>
    </row>
    <row r="65416" spans="8:19" s="7" customFormat="1" ht="49.5" customHeight="1">
      <c r="H65416" s="41"/>
      <c r="P65416" s="41"/>
      <c r="R65416" s="41"/>
      <c r="S65416" s="42"/>
    </row>
    <row r="65417" spans="8:19" s="7" customFormat="1" ht="49.5" customHeight="1">
      <c r="H65417" s="41"/>
      <c r="P65417" s="41"/>
      <c r="R65417" s="41"/>
      <c r="S65417" s="42"/>
    </row>
    <row r="65418" spans="8:19" s="7" customFormat="1" ht="49.5" customHeight="1">
      <c r="H65418" s="41"/>
      <c r="P65418" s="41"/>
      <c r="R65418" s="41"/>
      <c r="S65418" s="42"/>
    </row>
    <row r="65419" spans="8:19" s="7" customFormat="1" ht="49.5" customHeight="1">
      <c r="H65419" s="41"/>
      <c r="P65419" s="41"/>
      <c r="R65419" s="41"/>
      <c r="S65419" s="42"/>
    </row>
    <row r="65420" spans="8:19" s="7" customFormat="1" ht="49.5" customHeight="1">
      <c r="H65420" s="41"/>
      <c r="P65420" s="41"/>
      <c r="R65420" s="41"/>
      <c r="S65420" s="42"/>
    </row>
    <row r="65421" spans="8:19" s="7" customFormat="1" ht="49.5" customHeight="1">
      <c r="H65421" s="41"/>
      <c r="P65421" s="41"/>
      <c r="R65421" s="41"/>
      <c r="S65421" s="42"/>
    </row>
    <row r="65422" spans="8:19" s="7" customFormat="1" ht="49.5" customHeight="1">
      <c r="H65422" s="41"/>
      <c r="P65422" s="41"/>
      <c r="R65422" s="41"/>
      <c r="S65422" s="42"/>
    </row>
    <row r="65423" spans="8:19" s="7" customFormat="1" ht="49.5" customHeight="1">
      <c r="H65423" s="41"/>
      <c r="P65423" s="41"/>
      <c r="R65423" s="41"/>
      <c r="S65423" s="42"/>
    </row>
    <row r="65424" spans="8:19" s="7" customFormat="1" ht="49.5" customHeight="1">
      <c r="H65424" s="41"/>
      <c r="P65424" s="41"/>
      <c r="R65424" s="41"/>
      <c r="S65424" s="42"/>
    </row>
    <row r="65425" spans="8:19" s="7" customFormat="1" ht="49.5" customHeight="1">
      <c r="H65425" s="41"/>
      <c r="P65425" s="41"/>
      <c r="R65425" s="41"/>
      <c r="S65425" s="42"/>
    </row>
    <row r="65426" spans="8:19" s="7" customFormat="1" ht="49.5" customHeight="1">
      <c r="H65426" s="41"/>
      <c r="P65426" s="41"/>
      <c r="R65426" s="41"/>
      <c r="S65426" s="42"/>
    </row>
    <row r="65427" spans="8:19" s="7" customFormat="1" ht="49.5" customHeight="1">
      <c r="H65427" s="41"/>
      <c r="P65427" s="41"/>
      <c r="R65427" s="41"/>
      <c r="S65427" s="42"/>
    </row>
    <row r="65428" spans="8:19" s="7" customFormat="1" ht="49.5" customHeight="1">
      <c r="H65428" s="41"/>
      <c r="P65428" s="41"/>
      <c r="R65428" s="41"/>
      <c r="S65428" s="42"/>
    </row>
    <row r="65429" spans="8:19" s="7" customFormat="1" ht="49.5" customHeight="1">
      <c r="H65429" s="41"/>
      <c r="P65429" s="41"/>
      <c r="R65429" s="41"/>
      <c r="S65429" s="42"/>
    </row>
    <row r="65430" spans="8:19" s="7" customFormat="1" ht="49.5" customHeight="1">
      <c r="H65430" s="41"/>
      <c r="P65430" s="41"/>
      <c r="R65430" s="41"/>
      <c r="S65430" s="42"/>
    </row>
    <row r="65431" spans="8:19" s="7" customFormat="1" ht="49.5" customHeight="1">
      <c r="H65431" s="41"/>
      <c r="P65431" s="41"/>
      <c r="R65431" s="41"/>
      <c r="S65431" s="42"/>
    </row>
    <row r="65432" spans="8:19" s="7" customFormat="1" ht="49.5" customHeight="1">
      <c r="H65432" s="41"/>
      <c r="P65432" s="41"/>
      <c r="R65432" s="41"/>
      <c r="S65432" s="42"/>
    </row>
    <row r="65433" spans="8:19" s="7" customFormat="1" ht="49.5" customHeight="1">
      <c r="H65433" s="41"/>
      <c r="P65433" s="41"/>
      <c r="R65433" s="41"/>
      <c r="S65433" s="42"/>
    </row>
    <row r="65434" spans="8:19" s="7" customFormat="1" ht="49.5" customHeight="1">
      <c r="H65434" s="41"/>
      <c r="P65434" s="41"/>
      <c r="R65434" s="41"/>
      <c r="S65434" s="42"/>
    </row>
    <row r="65435" spans="8:19" s="7" customFormat="1" ht="49.5" customHeight="1">
      <c r="H65435" s="41"/>
      <c r="P65435" s="41"/>
      <c r="R65435" s="41"/>
      <c r="S65435" s="42"/>
    </row>
    <row r="65436" spans="8:19" s="7" customFormat="1" ht="49.5" customHeight="1">
      <c r="H65436" s="41"/>
      <c r="P65436" s="41"/>
      <c r="R65436" s="41"/>
      <c r="S65436" s="42"/>
    </row>
    <row r="65437" spans="8:19" s="7" customFormat="1" ht="49.5" customHeight="1">
      <c r="H65437" s="41"/>
      <c r="P65437" s="41"/>
      <c r="R65437" s="41"/>
      <c r="S65437" s="42"/>
    </row>
    <row r="65438" spans="8:19" s="7" customFormat="1" ht="49.5" customHeight="1">
      <c r="H65438" s="41"/>
      <c r="P65438" s="41"/>
      <c r="R65438" s="41"/>
      <c r="S65438" s="42"/>
    </row>
    <row r="65439" spans="8:19" s="7" customFormat="1" ht="49.5" customHeight="1">
      <c r="H65439" s="41"/>
      <c r="P65439" s="41"/>
      <c r="R65439" s="41"/>
      <c r="S65439" s="42"/>
    </row>
    <row r="65440" spans="8:19" s="7" customFormat="1" ht="49.5" customHeight="1">
      <c r="H65440" s="41"/>
      <c r="P65440" s="41"/>
      <c r="R65440" s="41"/>
      <c r="S65440" s="42"/>
    </row>
    <row r="65441" spans="8:19" s="7" customFormat="1" ht="49.5" customHeight="1">
      <c r="H65441" s="41"/>
      <c r="P65441" s="41"/>
      <c r="R65441" s="41"/>
      <c r="S65441" s="42"/>
    </row>
    <row r="65442" spans="8:19" s="7" customFormat="1" ht="49.5" customHeight="1">
      <c r="H65442" s="41"/>
      <c r="P65442" s="41"/>
      <c r="R65442" s="41"/>
      <c r="S65442" s="42"/>
    </row>
    <row r="65443" spans="8:19" s="7" customFormat="1" ht="49.5" customHeight="1">
      <c r="H65443" s="41"/>
      <c r="P65443" s="41"/>
      <c r="R65443" s="41"/>
      <c r="S65443" s="42"/>
    </row>
    <row r="65444" spans="8:19" s="7" customFormat="1" ht="49.5" customHeight="1">
      <c r="H65444" s="41"/>
      <c r="P65444" s="41"/>
      <c r="R65444" s="41"/>
      <c r="S65444" s="42"/>
    </row>
    <row r="65445" spans="8:19" s="7" customFormat="1" ht="49.5" customHeight="1">
      <c r="H65445" s="41"/>
      <c r="P65445" s="41"/>
      <c r="R65445" s="41"/>
      <c r="S65445" s="42"/>
    </row>
    <row r="65446" spans="8:19" s="7" customFormat="1" ht="49.5" customHeight="1">
      <c r="H65446" s="41"/>
      <c r="P65446" s="41"/>
      <c r="R65446" s="41"/>
      <c r="S65446" s="42"/>
    </row>
    <row r="65447" spans="8:19" s="7" customFormat="1" ht="49.5" customHeight="1">
      <c r="H65447" s="41"/>
      <c r="P65447" s="41"/>
      <c r="R65447" s="41"/>
      <c r="S65447" s="42"/>
    </row>
    <row r="65448" spans="8:19" s="7" customFormat="1" ht="49.5" customHeight="1">
      <c r="H65448" s="41"/>
      <c r="P65448" s="41"/>
      <c r="R65448" s="41"/>
      <c r="S65448" s="42"/>
    </row>
    <row r="65449" spans="8:19" s="7" customFormat="1" ht="49.5" customHeight="1">
      <c r="H65449" s="41"/>
      <c r="P65449" s="41"/>
      <c r="R65449" s="41"/>
      <c r="S65449" s="42"/>
    </row>
    <row r="65450" spans="8:19" s="7" customFormat="1" ht="49.5" customHeight="1">
      <c r="H65450" s="41"/>
      <c r="P65450" s="41"/>
      <c r="R65450" s="41"/>
      <c r="S65450" s="42"/>
    </row>
    <row r="65451" spans="8:19" s="7" customFormat="1" ht="49.5" customHeight="1">
      <c r="H65451" s="41"/>
      <c r="P65451" s="41"/>
      <c r="R65451" s="41"/>
      <c r="S65451" s="42"/>
    </row>
    <row r="65452" spans="8:19" s="7" customFormat="1" ht="49.5" customHeight="1">
      <c r="H65452" s="41"/>
      <c r="P65452" s="41"/>
      <c r="R65452" s="41"/>
      <c r="S65452" s="42"/>
    </row>
    <row r="65453" spans="8:19" s="7" customFormat="1" ht="49.5" customHeight="1">
      <c r="H65453" s="41"/>
      <c r="P65453" s="41"/>
      <c r="R65453" s="41"/>
      <c r="S65453" s="42"/>
    </row>
    <row r="65454" spans="8:19" s="7" customFormat="1" ht="49.5" customHeight="1">
      <c r="H65454" s="41"/>
      <c r="P65454" s="41"/>
      <c r="R65454" s="41"/>
      <c r="S65454" s="42"/>
    </row>
    <row r="65455" spans="8:19" s="7" customFormat="1" ht="49.5" customHeight="1">
      <c r="H65455" s="41"/>
      <c r="P65455" s="41"/>
      <c r="R65455" s="41"/>
      <c r="S65455" s="42"/>
    </row>
    <row r="65456" spans="8:19" s="7" customFormat="1" ht="49.5" customHeight="1">
      <c r="H65456" s="41"/>
      <c r="P65456" s="41"/>
      <c r="R65456" s="41"/>
      <c r="S65456" s="42"/>
    </row>
    <row r="65457" spans="8:19" s="7" customFormat="1" ht="49.5" customHeight="1">
      <c r="H65457" s="41"/>
      <c r="P65457" s="41"/>
      <c r="R65457" s="41"/>
      <c r="S65457" s="42"/>
    </row>
    <row r="65458" spans="8:19" s="7" customFormat="1" ht="49.5" customHeight="1">
      <c r="H65458" s="41"/>
      <c r="P65458" s="41"/>
      <c r="R65458" s="41"/>
      <c r="S65458" s="42"/>
    </row>
    <row r="65459" spans="8:19" s="7" customFormat="1" ht="49.5" customHeight="1">
      <c r="H65459" s="41"/>
      <c r="P65459" s="41"/>
      <c r="R65459" s="41"/>
      <c r="S65459" s="42"/>
    </row>
    <row r="65460" spans="8:19" s="7" customFormat="1" ht="49.5" customHeight="1">
      <c r="H65460" s="41"/>
      <c r="P65460" s="41"/>
      <c r="R65460" s="41"/>
      <c r="S65460" s="42"/>
    </row>
    <row r="65461" spans="8:19" s="7" customFormat="1" ht="49.5" customHeight="1">
      <c r="H65461" s="41"/>
      <c r="P65461" s="41"/>
      <c r="R65461" s="41"/>
      <c r="S65461" s="42"/>
    </row>
    <row r="65462" spans="8:19" s="7" customFormat="1" ht="49.5" customHeight="1">
      <c r="H65462" s="41"/>
      <c r="P65462" s="41"/>
      <c r="R65462" s="41"/>
      <c r="S65462" s="42"/>
    </row>
    <row r="65463" spans="8:19" s="7" customFormat="1" ht="49.5" customHeight="1">
      <c r="H65463" s="41"/>
      <c r="P65463" s="41"/>
      <c r="R65463" s="41"/>
      <c r="S65463" s="42"/>
    </row>
    <row r="65464" spans="8:19" s="7" customFormat="1" ht="49.5" customHeight="1">
      <c r="H65464" s="41"/>
      <c r="P65464" s="41"/>
      <c r="R65464" s="41"/>
      <c r="S65464" s="42"/>
    </row>
    <row r="65465" spans="8:19" s="7" customFormat="1" ht="49.5" customHeight="1">
      <c r="H65465" s="41"/>
      <c r="P65465" s="41"/>
      <c r="R65465" s="41"/>
      <c r="S65465" s="42"/>
    </row>
    <row r="65466" spans="8:19" s="7" customFormat="1" ht="49.5" customHeight="1">
      <c r="H65466" s="41"/>
      <c r="P65466" s="41"/>
      <c r="R65466" s="41"/>
      <c r="S65466" s="42"/>
    </row>
    <row r="65467" spans="8:19" s="7" customFormat="1" ht="49.5" customHeight="1">
      <c r="H65467" s="41"/>
      <c r="P65467" s="41"/>
      <c r="R65467" s="41"/>
      <c r="S65467" s="42"/>
    </row>
    <row r="65468" spans="8:19" s="7" customFormat="1" ht="49.5" customHeight="1">
      <c r="H65468" s="41"/>
      <c r="P65468" s="41"/>
      <c r="R65468" s="41"/>
      <c r="S65468" s="42"/>
    </row>
    <row r="65469" spans="8:19" s="7" customFormat="1" ht="49.5" customHeight="1">
      <c r="H65469" s="41"/>
      <c r="P65469" s="41"/>
      <c r="R65469" s="41"/>
      <c r="S65469" s="42"/>
    </row>
    <row r="65470" spans="8:19" s="7" customFormat="1" ht="49.5" customHeight="1">
      <c r="H65470" s="41"/>
      <c r="P65470" s="41"/>
      <c r="R65470" s="41"/>
      <c r="S65470" s="42"/>
    </row>
    <row r="65471" spans="8:19" s="7" customFormat="1" ht="49.5" customHeight="1">
      <c r="H65471" s="41"/>
      <c r="P65471" s="41"/>
      <c r="R65471" s="41"/>
      <c r="S65471" s="42"/>
    </row>
    <row r="65472" spans="8:19" s="7" customFormat="1" ht="49.5" customHeight="1">
      <c r="H65472" s="41"/>
      <c r="P65472" s="41"/>
      <c r="R65472" s="41"/>
      <c r="S65472" s="42"/>
    </row>
    <row r="65473" spans="8:19" s="7" customFormat="1" ht="49.5" customHeight="1">
      <c r="H65473" s="41"/>
      <c r="P65473" s="41"/>
      <c r="R65473" s="41"/>
      <c r="S65473" s="42"/>
    </row>
    <row r="65474" spans="8:19" s="7" customFormat="1" ht="49.5" customHeight="1">
      <c r="H65474" s="41"/>
      <c r="P65474" s="41"/>
      <c r="R65474" s="41"/>
      <c r="S65474" s="42"/>
    </row>
    <row r="65475" spans="8:19" s="7" customFormat="1" ht="49.5" customHeight="1">
      <c r="H65475" s="41"/>
      <c r="P65475" s="41"/>
      <c r="R65475" s="41"/>
      <c r="S65475" s="42"/>
    </row>
    <row r="65476" spans="8:19" s="7" customFormat="1" ht="49.5" customHeight="1">
      <c r="H65476" s="41"/>
      <c r="P65476" s="41"/>
      <c r="R65476" s="41"/>
      <c r="S65476" s="42"/>
    </row>
    <row r="65477" spans="8:19" s="7" customFormat="1" ht="49.5" customHeight="1">
      <c r="H65477" s="41"/>
      <c r="P65477" s="41"/>
      <c r="R65477" s="41"/>
      <c r="S65477" s="42"/>
    </row>
    <row r="65478" spans="8:19" s="7" customFormat="1" ht="49.5" customHeight="1">
      <c r="H65478" s="41"/>
      <c r="P65478" s="41"/>
      <c r="R65478" s="41"/>
      <c r="S65478" s="42"/>
    </row>
    <row r="65479" spans="8:19" s="7" customFormat="1" ht="49.5" customHeight="1">
      <c r="H65479" s="41"/>
      <c r="P65479" s="41"/>
      <c r="R65479" s="41"/>
      <c r="S65479" s="42"/>
    </row>
    <row r="65480" spans="8:19" s="7" customFormat="1" ht="49.5" customHeight="1">
      <c r="H65480" s="41"/>
      <c r="P65480" s="41"/>
      <c r="R65480" s="41"/>
      <c r="S65480" s="42"/>
    </row>
    <row r="65481" spans="8:19" s="7" customFormat="1" ht="49.5" customHeight="1">
      <c r="H65481" s="41"/>
      <c r="P65481" s="41"/>
      <c r="R65481" s="41"/>
      <c r="S65481" s="42"/>
    </row>
    <row r="65482" spans="8:19" s="7" customFormat="1" ht="49.5" customHeight="1">
      <c r="H65482" s="41"/>
      <c r="P65482" s="41"/>
      <c r="R65482" s="41"/>
      <c r="S65482" s="42"/>
    </row>
    <row r="65483" spans="8:19" s="7" customFormat="1" ht="49.5" customHeight="1">
      <c r="H65483" s="41"/>
      <c r="P65483" s="41"/>
      <c r="R65483" s="41"/>
      <c r="S65483" s="42"/>
    </row>
    <row r="65484" spans="8:19" s="7" customFormat="1" ht="49.5" customHeight="1">
      <c r="H65484" s="41"/>
      <c r="P65484" s="41"/>
      <c r="R65484" s="41"/>
      <c r="S65484" s="42"/>
    </row>
    <row r="65485" spans="8:19" s="7" customFormat="1" ht="49.5" customHeight="1">
      <c r="H65485" s="41"/>
      <c r="P65485" s="41"/>
      <c r="R65485" s="41"/>
      <c r="S65485" s="42"/>
    </row>
    <row r="65486" spans="8:19" s="7" customFormat="1" ht="49.5" customHeight="1">
      <c r="H65486" s="41"/>
      <c r="P65486" s="41"/>
      <c r="R65486" s="41"/>
      <c r="S65486" s="42"/>
    </row>
    <row r="65487" spans="8:19" s="7" customFormat="1" ht="49.5" customHeight="1">
      <c r="H65487" s="41"/>
      <c r="P65487" s="41"/>
      <c r="R65487" s="41"/>
      <c r="S65487" s="42"/>
    </row>
    <row r="65488" spans="8:19" s="7" customFormat="1" ht="49.5" customHeight="1">
      <c r="H65488" s="41"/>
      <c r="P65488" s="41"/>
      <c r="R65488" s="41"/>
      <c r="S65488" s="42"/>
    </row>
    <row r="65489" spans="8:19" s="7" customFormat="1" ht="49.5" customHeight="1">
      <c r="H65489" s="41"/>
      <c r="P65489" s="41"/>
      <c r="R65489" s="41"/>
      <c r="S65489" s="42"/>
    </row>
    <row r="65490" spans="8:19" s="7" customFormat="1" ht="49.5" customHeight="1">
      <c r="H65490" s="41"/>
      <c r="P65490" s="41"/>
      <c r="R65490" s="41"/>
      <c r="S65490" s="42"/>
    </row>
    <row r="65491" spans="8:19" s="7" customFormat="1" ht="49.5" customHeight="1">
      <c r="H65491" s="41"/>
      <c r="P65491" s="41"/>
      <c r="R65491" s="41"/>
      <c r="S65491" s="42"/>
    </row>
    <row r="65492" spans="8:19" s="7" customFormat="1" ht="49.5" customHeight="1">
      <c r="H65492" s="41"/>
      <c r="P65492" s="41"/>
      <c r="R65492" s="41"/>
      <c r="S65492" s="42"/>
    </row>
    <row r="65493" spans="8:19" s="7" customFormat="1" ht="49.5" customHeight="1">
      <c r="H65493" s="41"/>
      <c r="P65493" s="41"/>
      <c r="R65493" s="41"/>
      <c r="S65493" s="42"/>
    </row>
    <row r="65494" spans="8:19" s="7" customFormat="1" ht="49.5" customHeight="1">
      <c r="H65494" s="41"/>
      <c r="P65494" s="41"/>
      <c r="R65494" s="41"/>
      <c r="S65494" s="42"/>
    </row>
    <row r="65495" spans="8:19" s="7" customFormat="1" ht="49.5" customHeight="1">
      <c r="H65495" s="41"/>
      <c r="P65495" s="41"/>
      <c r="R65495" s="41"/>
      <c r="S65495" s="42"/>
    </row>
    <row r="65496" spans="8:19" s="7" customFormat="1" ht="49.5" customHeight="1">
      <c r="H65496" s="41"/>
      <c r="P65496" s="41"/>
      <c r="R65496" s="41"/>
      <c r="S65496" s="42"/>
    </row>
    <row r="65497" spans="8:19" s="7" customFormat="1" ht="49.5" customHeight="1">
      <c r="H65497" s="41"/>
      <c r="P65497" s="41"/>
      <c r="R65497" s="41"/>
      <c r="S65497" s="42"/>
    </row>
    <row r="65498" spans="8:19" s="7" customFormat="1" ht="49.5" customHeight="1">
      <c r="H65498" s="41"/>
      <c r="P65498" s="41"/>
      <c r="R65498" s="41"/>
      <c r="S65498" s="42"/>
    </row>
    <row r="65499" spans="8:19" s="7" customFormat="1" ht="49.5" customHeight="1">
      <c r="H65499" s="41"/>
      <c r="P65499" s="41"/>
      <c r="R65499" s="41"/>
      <c r="S65499" s="42"/>
    </row>
    <row r="65500" spans="8:19" s="7" customFormat="1" ht="49.5" customHeight="1">
      <c r="H65500" s="41"/>
      <c r="P65500" s="41"/>
      <c r="R65500" s="41"/>
      <c r="S65500" s="42"/>
    </row>
    <row r="65501" spans="8:19" s="7" customFormat="1" ht="49.5" customHeight="1">
      <c r="H65501" s="41"/>
      <c r="P65501" s="41"/>
      <c r="R65501" s="41"/>
      <c r="S65501" s="42"/>
    </row>
    <row r="65502" spans="8:19" s="7" customFormat="1" ht="49.5" customHeight="1">
      <c r="H65502" s="41"/>
      <c r="P65502" s="41"/>
      <c r="R65502" s="41"/>
      <c r="S65502" s="42"/>
    </row>
    <row r="65503" spans="8:19" s="7" customFormat="1" ht="49.5" customHeight="1">
      <c r="H65503" s="41"/>
      <c r="P65503" s="41"/>
      <c r="R65503" s="41"/>
      <c r="S65503" s="42"/>
    </row>
    <row r="65504" spans="8:19" s="7" customFormat="1" ht="49.5" customHeight="1">
      <c r="H65504" s="41"/>
      <c r="P65504" s="41"/>
      <c r="R65504" s="41"/>
      <c r="S65504" s="42"/>
    </row>
    <row r="65505" spans="8:19" s="7" customFormat="1" ht="49.5" customHeight="1">
      <c r="H65505" s="41"/>
      <c r="P65505" s="41"/>
      <c r="R65505" s="41"/>
      <c r="S65505" s="42"/>
    </row>
    <row r="65506" spans="8:19" s="7" customFormat="1" ht="49.5" customHeight="1">
      <c r="H65506" s="41"/>
      <c r="P65506" s="41"/>
      <c r="R65506" s="41"/>
      <c r="S65506" s="42"/>
    </row>
    <row r="65507" spans="8:19" s="7" customFormat="1" ht="49.5" customHeight="1">
      <c r="H65507" s="41"/>
      <c r="P65507" s="41"/>
      <c r="R65507" s="41"/>
      <c r="S65507" s="42"/>
    </row>
    <row r="65508" spans="8:19" s="7" customFormat="1" ht="49.5" customHeight="1">
      <c r="H65508" s="41"/>
      <c r="P65508" s="41"/>
      <c r="R65508" s="41"/>
      <c r="S65508" s="42"/>
    </row>
    <row r="65509" spans="8:19" s="7" customFormat="1" ht="49.5" customHeight="1">
      <c r="H65509" s="41"/>
      <c r="P65509" s="41"/>
      <c r="R65509" s="41"/>
      <c r="S65509" s="42"/>
    </row>
    <row r="65510" spans="8:19" s="7" customFormat="1" ht="49.5" customHeight="1">
      <c r="H65510" s="41"/>
      <c r="P65510" s="41"/>
      <c r="R65510" s="41"/>
      <c r="S65510" s="42"/>
    </row>
    <row r="65511" spans="8:19" s="7" customFormat="1" ht="49.5" customHeight="1">
      <c r="H65511" s="41"/>
      <c r="P65511" s="41"/>
      <c r="R65511" s="41"/>
      <c r="S65511" s="42"/>
    </row>
    <row r="65512" spans="8:19" s="7" customFormat="1" ht="49.5" customHeight="1">
      <c r="H65512" s="41"/>
      <c r="P65512" s="41"/>
      <c r="R65512" s="41"/>
      <c r="S65512" s="42"/>
    </row>
    <row r="65513" spans="8:19" s="7" customFormat="1" ht="49.5" customHeight="1">
      <c r="H65513" s="41"/>
      <c r="P65513" s="41"/>
      <c r="R65513" s="41"/>
      <c r="S65513" s="42"/>
    </row>
    <row r="65514" spans="8:19" s="7" customFormat="1" ht="49.5" customHeight="1">
      <c r="H65514" s="41"/>
      <c r="P65514" s="41"/>
      <c r="R65514" s="41"/>
      <c r="S65514" s="42"/>
    </row>
    <row r="65515" spans="1:255" s="1" customFormat="1" ht="49.5" customHeight="1">
      <c r="A65515" s="2"/>
      <c r="B65515" s="8"/>
      <c r="C65515" s="9"/>
      <c r="D65515" s="2"/>
      <c r="E65515" s="8"/>
      <c r="F65515" s="10"/>
      <c r="G65515" s="9"/>
      <c r="H65515" s="8"/>
      <c r="I65515" s="2"/>
      <c r="J65515" s="2"/>
      <c r="K65515" s="2"/>
      <c r="L65515" s="2"/>
      <c r="M65515" s="2"/>
      <c r="N65515" s="9"/>
      <c r="O65515" s="8"/>
      <c r="P65515" s="8"/>
      <c r="Q65515" s="2"/>
      <c r="R65515" s="8"/>
      <c r="S65515" s="2"/>
      <c r="IU65515" s="11"/>
    </row>
  </sheetData>
  <sheetProtection/>
  <mergeCells count="13">
    <mergeCell ref="A1:B1"/>
    <mergeCell ref="A2:S2"/>
    <mergeCell ref="I3:M3"/>
    <mergeCell ref="B5:H5"/>
    <mergeCell ref="N5:S5"/>
    <mergeCell ref="B6:H6"/>
    <mergeCell ref="N6:S6"/>
    <mergeCell ref="B14:H14"/>
    <mergeCell ref="N14:S14"/>
    <mergeCell ref="B16:H16"/>
    <mergeCell ref="N16:S16"/>
    <mergeCell ref="B18:H18"/>
    <mergeCell ref="N18:S18"/>
  </mergeCells>
  <printOptions/>
  <pageMargins left="0.5506944444444445" right="0.15694444444444444" top="0.6298611111111111" bottom="0.2361111111111111" header="0.5118055555555555" footer="0.19652777777777777"/>
  <pageSetup fitToHeight="0" fitToWidth="1" horizontalDpi="600" verticalDpi="600" orientation="landscape" paperSize="9" scale="4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2020-12-03T07:35:33Z</dcterms:created>
  <dcterms:modified xsi:type="dcterms:W3CDTF">2022-06-21T07:27:32Z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5E281CE6D4214A348A801371B67FDD83</vt:lpwstr>
  </property>
  <property fmtid="{D5CDD505-2E9C-101B-9397-08002B2CF9AE}" pid="5" name="commonda">
    <vt:lpwstr>eyJoZGlkIjoiNzYyNjNkMmQ3MjFmYjAyMjQ4YjlhZjQwOGE5ODAwNzEifQ==</vt:lpwstr>
  </property>
</Properties>
</file>