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<sst xmlns="http://schemas.openxmlformats.org/spreadsheetml/2006/main" count="146" uniqueCount="89">
  <si>
    <t>附件</t>
  </si>
  <si>
    <t>2024年许昌市建安区第一批中央、省、市级财政衔接资金项目汇总表</t>
  </si>
  <si>
    <t>序号</t>
  </si>
  <si>
    <t>项目名称</t>
  </si>
  <si>
    <t>项目类型</t>
  </si>
  <si>
    <t>建设性质</t>
  </si>
  <si>
    <t>实施地点</t>
  </si>
  <si>
    <t>是否贫困村</t>
  </si>
  <si>
    <t>建设内容</t>
  </si>
  <si>
    <t>投资概算（万元）</t>
  </si>
  <si>
    <t>资金筹措方式</t>
  </si>
  <si>
    <t>受益对象</t>
  </si>
  <si>
    <t>预期绩效目标</t>
  </si>
  <si>
    <t>群众参与</t>
  </si>
  <si>
    <t>利益联结机制</t>
  </si>
  <si>
    <t>完成时限</t>
  </si>
  <si>
    <t>责任单位</t>
  </si>
  <si>
    <t>备注</t>
  </si>
  <si>
    <t>合计</t>
  </si>
  <si>
    <t>中央</t>
  </si>
  <si>
    <t>省级</t>
  </si>
  <si>
    <t>市级</t>
  </si>
  <si>
    <t>一、乡村建设行动</t>
  </si>
  <si>
    <t>2024年小召办事处北寨社区污水管网建设项目</t>
  </si>
  <si>
    <t>基础设施</t>
  </si>
  <si>
    <t>新建</t>
  </si>
  <si>
    <t>小召办事处北寨社区</t>
  </si>
  <si>
    <t>DN200HDPE支管约322米，DN400HDPE主管约3371米，DN400球墨铸铁主管约53米。DN600混凝土管约2046米，DN600HDPE管94米。</t>
  </si>
  <si>
    <t>财政衔接资金</t>
  </si>
  <si>
    <t>用于解决村内污水处理短板，提升村民居住环境。</t>
  </si>
  <si>
    <t>是</t>
  </si>
  <si>
    <t>全村受益，改善全村污水管网建设</t>
  </si>
  <si>
    <t>2024年8月底前</t>
  </si>
  <si>
    <t>区乡村振兴局、区住建局</t>
  </si>
  <si>
    <t>2024年陈曹乡南北街社区污水管网建设项目</t>
  </si>
  <si>
    <t>陈曹乡南北街社区</t>
  </si>
  <si>
    <t>DN200HDPE支管约920米，DN400HDPE主管约1848米。DN600混凝土管约1104米，DN600HDPE管245米。</t>
  </si>
  <si>
    <t>2024年陈曹乡陈曹社区污水管网建设项目</t>
  </si>
  <si>
    <t>陈曹乡陈曹社区</t>
  </si>
  <si>
    <t>DN200HDPE支管约802米，DN400HDPE主管约1175米。DN600混凝土管约1380米，DN600HDPE管330米。</t>
  </si>
  <si>
    <t>二、就业创业项目</t>
  </si>
  <si>
    <t>2024年跨省就业一次性交通补助项目</t>
  </si>
  <si>
    <t>就业创业项目</t>
  </si>
  <si>
    <t>全区范围</t>
  </si>
  <si>
    <t>否</t>
  </si>
  <si>
    <t>用于脱贫享受政策户及监测对象跨省就业交通补助项目</t>
  </si>
  <si>
    <t>用于脱贫享受政策户及监测对象享受的跨省就业一次性交通补助政策</t>
  </si>
  <si>
    <t>带动全区低收入人群增收</t>
  </si>
  <si>
    <t>2024年12月底前</t>
  </si>
  <si>
    <t>区人社局</t>
  </si>
  <si>
    <t>三、产业发展项目</t>
  </si>
  <si>
    <t>2024年河街乡豆制品加工项目</t>
  </si>
  <si>
    <t>产业发展项目</t>
  </si>
  <si>
    <t>河街乡邢庄村</t>
  </si>
  <si>
    <t>厂房长126.48米，宽42.48米，建筑高度8.4米，建筑面积5372.8平方米。</t>
  </si>
  <si>
    <t>河街邢庄村及周边村落</t>
  </si>
  <si>
    <t>推动村集体经济展，提升村集体造血功能，优先为低收入人群提供就业岗位，增加低收入家庭收入</t>
  </si>
  <si>
    <t>通过项目实施，发展和壮大村集体经济，村集体经济年增收不低于投资额的5%，收益主要用于巩固拓展脱贫攻坚成果。</t>
  </si>
  <si>
    <t>2024年11月底前</t>
  </si>
  <si>
    <t>区乡村振兴局、区农业农村局</t>
  </si>
  <si>
    <t>2024年河街乡冷库建设项目（二期）</t>
  </si>
  <si>
    <t>河街乡付庄社区</t>
  </si>
  <si>
    <t xml:space="preserve">恒温库1033.02平方（长53.8米×宽19.28米×高11.4米）；冷库860.23平方（长35.14米×宽24.48米×高11.4米）  </t>
  </si>
  <si>
    <t>河街乡付庄社区及周边北岸社区、王岗社区、沟王寨社区等周边村</t>
  </si>
  <si>
    <t>区乡村振兴局、河街乡政府</t>
  </si>
  <si>
    <t>2024年灵井镇霍庄村社火产业园区工厂建设项目</t>
  </si>
  <si>
    <t>灵井镇霍庄村</t>
  </si>
  <si>
    <t>项目总建筑面积9101.29平方米。其中 1#厂房建筑面积3394.25平方米；2#厂房建筑面3394.25平方米;3#厂房建筑面积 1904.66平方米;地下消防泵站及水池 408.13平方米。（总规模资金1600万元，本次安排资金1270万元）</t>
  </si>
  <si>
    <t>灵井镇各村</t>
  </si>
  <si>
    <t>区乡村振兴局、灵井镇政府</t>
  </si>
  <si>
    <t>2024年艾庄乡艾庄社区购买农业机械项目</t>
  </si>
  <si>
    <t>艾庄乡艾庄社区</t>
  </si>
  <si>
    <t>拖拉机一台；轮式拖拉机一台；犁一台</t>
  </si>
  <si>
    <t>区民宗局</t>
  </si>
  <si>
    <t>少数民族发展资金</t>
  </si>
  <si>
    <t>2024年艾庄乡袁庄村购买农业机械项目</t>
  </si>
  <si>
    <t>艾庄乡袁庄村</t>
  </si>
  <si>
    <t>拖拉机2台；犁一台；1个长耙；1台秸秆还田机</t>
  </si>
  <si>
    <t>区乡村振兴局、艾庄乡政府</t>
  </si>
  <si>
    <t>省派第一书记项目</t>
  </si>
  <si>
    <t>四、项目管理费</t>
  </si>
  <si>
    <t>2024年市派第一书记经费项目</t>
  </si>
  <si>
    <t>项目管理费</t>
  </si>
  <si>
    <t>第一书记所在村</t>
  </si>
  <si>
    <t>18个市派第一书记工作经费，每人2万元</t>
  </si>
  <si>
    <t>市派第一书记所在村</t>
  </si>
  <si>
    <t>支持18个市派第一书记驻村开展工作，巩固脱贫成果推进乡村振兴</t>
  </si>
  <si>
    <t>支持驻村第一书记开展工作，巩固脱贫成果推进乡村振兴</t>
  </si>
  <si>
    <t>区乡村振兴局</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</si>
</sst>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3">
    <font>
      <sz val="12"/>
      <name val="宋体"/>
      <family val="0"/>
    </font>
    <font>
      <sz val="11"/>
      <name val="宋体"/>
      <family val="0"/>
    </font>
    <font>
      <sz val="12"/>
      <name val="黑体"/>
      <family val="3"/>
    </font>
    <font>
      <sz val="16"/>
      <name val="黑体"/>
      <family val="3"/>
    </font>
    <font>
      <sz val="24"/>
      <name val="黑体"/>
      <family val="3"/>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42"/>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60"/>
      <name val="宋体"/>
      <family val="0"/>
    </font>
    <font>
      <sz val="11"/>
      <color indexed="42"/>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2" borderId="1" applyNumberFormat="0" applyFon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0" fontId="32" fillId="3" borderId="5" applyNumberFormat="0" applyAlignment="0" applyProtection="0"/>
    <xf numFmtId="0" fontId="33" fillId="4" borderId="6" applyNumberFormat="0" applyAlignment="0" applyProtection="0"/>
    <xf numFmtId="0" fontId="34" fillId="4" borderId="5" applyNumberFormat="0" applyAlignment="0" applyProtection="0"/>
    <xf numFmtId="0" fontId="35" fillId="5" borderId="7" applyNumberFormat="0" applyAlignment="0" applyProtection="0"/>
    <xf numFmtId="0" fontId="36" fillId="0" borderId="8" applyNumberFormat="0" applyFill="0" applyAlignment="0" applyProtection="0"/>
    <xf numFmtId="0" fontId="37" fillId="0" borderId="9" applyNumberFormat="0" applyFill="0" applyAlignment="0" applyProtection="0"/>
    <xf numFmtId="0" fontId="38" fillId="6" borderId="0" applyNumberFormat="0" applyBorder="0" applyAlignment="0" applyProtection="0"/>
    <xf numFmtId="0" fontId="39" fillId="7" borderId="0" applyNumberFormat="0" applyBorder="0" applyAlignment="0" applyProtection="0"/>
    <xf numFmtId="0" fontId="40" fillId="8" borderId="0" applyNumberFormat="0" applyBorder="0" applyAlignment="0" applyProtection="0"/>
    <xf numFmtId="0" fontId="41"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1"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1"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cellStyleXfs>
  <cellXfs count="48">
    <xf numFmtId="0" fontId="0" fillId="0" borderId="0" xfId="0" applyAlignment="1">
      <alignment vertical="center"/>
    </xf>
    <xf numFmtId="0" fontId="2" fillId="0" borderId="0" xfId="0" applyFont="1" applyFill="1" applyAlignment="1">
      <alignment vertical="center"/>
    </xf>
    <xf numFmtId="0" fontId="3" fillId="0" borderId="0" xfId="0" applyFont="1" applyFill="1" applyAlignment="1">
      <alignment vertical="center" wrapText="1"/>
    </xf>
    <xf numFmtId="0" fontId="3" fillId="0" borderId="0" xfId="0" applyFont="1" applyFill="1" applyAlignment="1">
      <alignment vertical="center"/>
    </xf>
    <xf numFmtId="0" fontId="3" fillId="0" borderId="0" xfId="0" applyFont="1" applyFill="1" applyAlignment="1">
      <alignment vertical="center"/>
    </xf>
    <xf numFmtId="0" fontId="0"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applyAlignment="1">
      <alignment horizontal="justify" vertical="center"/>
    </xf>
    <xf numFmtId="0" fontId="2" fillId="0" borderId="0" xfId="0" applyFont="1" applyFill="1" applyAlignment="1">
      <alignment horizontal="center" vertical="center" wrapText="1"/>
    </xf>
    <xf numFmtId="0" fontId="2" fillId="0" borderId="0" xfId="0" applyFont="1" applyFill="1" applyAlignment="1">
      <alignment horizontal="justify" vertical="center" wrapText="1"/>
    </xf>
    <xf numFmtId="0" fontId="2" fillId="0" borderId="0" xfId="0" applyFont="1" applyFill="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center" vertical="center" wrapText="1"/>
    </xf>
    <xf numFmtId="0" fontId="4" fillId="0" borderId="0" xfId="0" applyFont="1" applyFill="1" applyAlignment="1">
      <alignment horizontal="justify"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xf>
    <xf numFmtId="0" fontId="3" fillId="0" borderId="11"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5" xfId="0" applyFont="1" applyFill="1" applyBorder="1" applyAlignment="1">
      <alignment horizontal="justify" vertical="center" wrapText="1"/>
    </xf>
    <xf numFmtId="0" fontId="3" fillId="0" borderId="13" xfId="0" applyFont="1" applyFill="1" applyBorder="1" applyAlignment="1">
      <alignment horizontal="center" vertical="center"/>
    </xf>
    <xf numFmtId="0" fontId="3" fillId="0" borderId="13" xfId="0" applyFont="1" applyFill="1" applyBorder="1" applyAlignment="1">
      <alignment horizontal="justify" vertical="center" wrapText="1"/>
    </xf>
    <xf numFmtId="0" fontId="3" fillId="0" borderId="13" xfId="0" applyFont="1" applyFill="1" applyBorder="1" applyAlignment="1">
      <alignment horizontal="center" vertical="center" wrapText="1"/>
    </xf>
    <xf numFmtId="0" fontId="3" fillId="0" borderId="13"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3" xfId="0" applyFont="1" applyFill="1" applyBorder="1" applyAlignment="1">
      <alignment horizontal="justify" vertical="center"/>
    </xf>
    <xf numFmtId="176" fontId="3" fillId="0" borderId="13" xfId="0" applyNumberFormat="1" applyFont="1" applyFill="1" applyBorder="1" applyAlignment="1">
      <alignment horizontal="center" vertical="center"/>
    </xf>
    <xf numFmtId="0" fontId="3" fillId="0" borderId="13" xfId="0" applyFont="1" applyFill="1" applyBorder="1" applyAlignment="1">
      <alignment horizontal="justify" vertical="center" wrapText="1"/>
    </xf>
    <xf numFmtId="0" fontId="3" fillId="0" borderId="13"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3" xfId="0" applyFont="1" applyFill="1" applyBorder="1" applyAlignment="1">
      <alignment horizontal="justify" vertical="center" wrapText="1"/>
    </xf>
    <xf numFmtId="0" fontId="3" fillId="0" borderId="13"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3" xfId="0" applyFont="1" applyFill="1" applyBorder="1" applyAlignment="1">
      <alignment horizontal="justify" vertical="center"/>
    </xf>
    <xf numFmtId="0" fontId="3" fillId="0" borderId="13" xfId="0" applyFont="1" applyFill="1" applyBorder="1" applyAlignment="1">
      <alignment horizontal="justify" vertical="center" wrapText="1"/>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3" xfId="0" applyFont="1" applyFill="1" applyBorder="1" applyAlignment="1">
      <alignment vertical="center" wrapText="1"/>
    </xf>
    <xf numFmtId="0" fontId="3" fillId="0" borderId="13" xfId="0" applyFont="1" applyFill="1" applyBorder="1" applyAlignment="1">
      <alignment horizontal="center" vertical="center" wrapText="1"/>
    </xf>
    <xf numFmtId="0" fontId="3" fillId="0" borderId="13" xfId="0" applyFont="1" applyFill="1" applyBorder="1" applyAlignment="1">
      <alignment horizontal="justify" vertical="center" wrapText="1"/>
    </xf>
    <xf numFmtId="0" fontId="3" fillId="0" borderId="13" xfId="0" applyFont="1" applyFill="1" applyBorder="1" applyAlignment="1">
      <alignment horizontal="justify" vertical="center" wrapText="1"/>
    </xf>
    <xf numFmtId="0" fontId="3" fillId="0" borderId="13" xfId="0" applyFont="1" applyFill="1" applyBorder="1" applyAlignment="1">
      <alignment horizontal="center" vertical="center"/>
    </xf>
    <xf numFmtId="0" fontId="3" fillId="0" borderId="13" xfId="0" applyFont="1" applyFill="1" applyBorder="1" applyAlignment="1">
      <alignment horizontal="center" vertical="center" wrapText="1"/>
    </xf>
    <xf numFmtId="0" fontId="0" fillId="0" borderId="0" xfId="0" applyFont="1" applyFill="1" applyAlignment="1">
      <alignment horizontal="justify" vertical="center"/>
    </xf>
    <xf numFmtId="0" fontId="0" fillId="0" borderId="0" xfId="0" applyFont="1" applyFill="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V65532"/>
  <sheetViews>
    <sheetView tabSelected="1" zoomScale="59" zoomScaleNormal="59" zoomScaleSheetLayoutView="100" workbookViewId="0" topLeftCell="A1">
      <selection activeCell="G11" sqref="G11"/>
    </sheetView>
  </sheetViews>
  <sheetFormatPr defaultColWidth="9.00390625" defaultRowHeight="48" customHeight="1"/>
  <cols>
    <col min="1" max="1" width="9.00390625" style="6" customWidth="1"/>
    <col min="2" max="2" width="36.875" style="7" customWidth="1"/>
    <col min="3" max="3" width="11.00390625" style="8" customWidth="1"/>
    <col min="4" max="4" width="9.00390625" style="1" customWidth="1"/>
    <col min="5" max="5" width="27.375" style="8" customWidth="1"/>
    <col min="6" max="6" width="12.25390625" style="8" hidden="1" customWidth="1"/>
    <col min="7" max="7" width="55.875" style="9" customWidth="1"/>
    <col min="8" max="11" width="9.00390625" style="6" customWidth="1"/>
    <col min="12" max="12" width="7.50390625" style="8" customWidth="1"/>
    <col min="13" max="13" width="31.75390625" style="8" customWidth="1"/>
    <col min="14" max="14" width="46.875" style="9" customWidth="1"/>
    <col min="15" max="15" width="7.875" style="8" customWidth="1"/>
    <col min="16" max="16" width="54.50390625" style="8" customWidth="1"/>
    <col min="17" max="17" width="20.50390625" style="8" customWidth="1"/>
    <col min="18" max="18" width="19.25390625" style="10" customWidth="1"/>
    <col min="19" max="19" width="10.25390625" style="10" customWidth="1"/>
    <col min="20" max="16384" width="9.00390625" style="1" customWidth="1"/>
  </cols>
  <sheetData>
    <row r="1" spans="1:22" s="1" customFormat="1" ht="24" customHeight="1">
      <c r="A1" s="11" t="s">
        <v>0</v>
      </c>
      <c r="B1" s="7"/>
      <c r="C1" s="8"/>
      <c r="E1" s="8"/>
      <c r="F1" s="8"/>
      <c r="G1" s="9"/>
      <c r="H1" s="6"/>
      <c r="I1" s="6"/>
      <c r="J1" s="6"/>
      <c r="K1" s="6"/>
      <c r="L1" s="8"/>
      <c r="M1" s="8"/>
      <c r="N1" s="9"/>
      <c r="O1" s="8"/>
      <c r="P1" s="8"/>
      <c r="Q1" s="8"/>
      <c r="R1" s="10"/>
      <c r="S1" s="10"/>
      <c r="T1" s="8"/>
      <c r="U1" s="8"/>
      <c r="V1" s="8"/>
    </row>
    <row r="2" spans="1:19" s="1" customFormat="1" ht="48" customHeight="1">
      <c r="A2" s="12" t="s">
        <v>1</v>
      </c>
      <c r="B2" s="13"/>
      <c r="C2" s="12"/>
      <c r="D2" s="12"/>
      <c r="E2" s="12"/>
      <c r="F2" s="12"/>
      <c r="G2" s="13"/>
      <c r="H2" s="12"/>
      <c r="I2" s="12"/>
      <c r="J2" s="12"/>
      <c r="K2" s="12"/>
      <c r="L2" s="12"/>
      <c r="M2" s="12"/>
      <c r="N2" s="13"/>
      <c r="O2" s="12"/>
      <c r="P2" s="12"/>
      <c r="Q2" s="12"/>
      <c r="R2" s="12"/>
      <c r="S2" s="12"/>
    </row>
    <row r="3" spans="1:19" s="2" customFormat="1" ht="36.75" customHeight="1">
      <c r="A3" s="14" t="s">
        <v>2</v>
      </c>
      <c r="B3" s="14" t="s">
        <v>3</v>
      </c>
      <c r="C3" s="14" t="s">
        <v>4</v>
      </c>
      <c r="D3" s="14" t="s">
        <v>5</v>
      </c>
      <c r="E3" s="14" t="s">
        <v>6</v>
      </c>
      <c r="F3" s="14" t="s">
        <v>7</v>
      </c>
      <c r="G3" s="14" t="s">
        <v>8</v>
      </c>
      <c r="H3" s="15" t="s">
        <v>9</v>
      </c>
      <c r="I3" s="38"/>
      <c r="J3" s="38"/>
      <c r="K3" s="39"/>
      <c r="L3" s="14" t="s">
        <v>10</v>
      </c>
      <c r="M3" s="14" t="s">
        <v>11</v>
      </c>
      <c r="N3" s="14" t="s">
        <v>12</v>
      </c>
      <c r="O3" s="14" t="s">
        <v>13</v>
      </c>
      <c r="P3" s="14" t="s">
        <v>14</v>
      </c>
      <c r="Q3" s="14" t="s">
        <v>15</v>
      </c>
      <c r="R3" s="14" t="s">
        <v>16</v>
      </c>
      <c r="S3" s="14" t="s">
        <v>17</v>
      </c>
    </row>
    <row r="4" spans="1:19" s="3" customFormat="1" ht="28.5" customHeight="1">
      <c r="A4" s="16"/>
      <c r="B4" s="16"/>
      <c r="C4" s="16"/>
      <c r="D4" s="16"/>
      <c r="E4" s="16"/>
      <c r="F4" s="16"/>
      <c r="G4" s="16"/>
      <c r="H4" s="17" t="s">
        <v>18</v>
      </c>
      <c r="I4" s="17" t="s">
        <v>19</v>
      </c>
      <c r="J4" s="17" t="s">
        <v>20</v>
      </c>
      <c r="K4" s="17" t="s">
        <v>21</v>
      </c>
      <c r="L4" s="16"/>
      <c r="M4" s="16"/>
      <c r="N4" s="16"/>
      <c r="O4" s="16"/>
      <c r="P4" s="16"/>
      <c r="Q4" s="16"/>
      <c r="R4" s="16"/>
      <c r="S4" s="16"/>
    </row>
    <row r="5" spans="1:19" s="3" customFormat="1" ht="28.5" customHeight="1">
      <c r="A5" s="17">
        <f>A6+A10+A12+A18</f>
        <v>10</v>
      </c>
      <c r="B5" s="18" t="s">
        <v>18</v>
      </c>
      <c r="C5" s="19"/>
      <c r="D5" s="19"/>
      <c r="E5" s="19"/>
      <c r="F5" s="19"/>
      <c r="G5" s="20"/>
      <c r="H5" s="17">
        <f aca="true" t="shared" si="0" ref="H5:K5">H6+H10+H12+H18</f>
        <v>4406</v>
      </c>
      <c r="I5" s="17">
        <f t="shared" si="0"/>
        <v>2571</v>
      </c>
      <c r="J5" s="17">
        <f t="shared" si="0"/>
        <v>575</v>
      </c>
      <c r="K5" s="17">
        <f t="shared" si="0"/>
        <v>1260</v>
      </c>
      <c r="L5" s="18"/>
      <c r="M5" s="19"/>
      <c r="N5" s="19"/>
      <c r="O5" s="19"/>
      <c r="P5" s="19"/>
      <c r="Q5" s="19"/>
      <c r="R5" s="19"/>
      <c r="S5" s="20"/>
    </row>
    <row r="6" spans="1:19" s="4" customFormat="1" ht="69" customHeight="1">
      <c r="A6" s="17">
        <v>3</v>
      </c>
      <c r="B6" s="18" t="s">
        <v>22</v>
      </c>
      <c r="C6" s="19"/>
      <c r="D6" s="19"/>
      <c r="E6" s="19"/>
      <c r="F6" s="19"/>
      <c r="G6" s="21"/>
      <c r="H6" s="22">
        <f>SUM(H7:H9)</f>
        <v>1749</v>
      </c>
      <c r="I6" s="22">
        <f>SUM(I7:I9)</f>
        <v>0</v>
      </c>
      <c r="J6" s="22">
        <f>SUM(J7:J9)</f>
        <v>525</v>
      </c>
      <c r="K6" s="22">
        <f>SUM(K7:K9)</f>
        <v>1224</v>
      </c>
      <c r="L6" s="18"/>
      <c r="M6" s="19"/>
      <c r="N6" s="19"/>
      <c r="O6" s="19"/>
      <c r="P6" s="19"/>
      <c r="Q6" s="19"/>
      <c r="R6" s="19"/>
      <c r="S6" s="20"/>
    </row>
    <row r="7" spans="1:19" s="4" customFormat="1" ht="90.75" customHeight="1">
      <c r="A7" s="17">
        <v>1</v>
      </c>
      <c r="B7" s="23" t="s">
        <v>23</v>
      </c>
      <c r="C7" s="24" t="s">
        <v>24</v>
      </c>
      <c r="D7" s="25" t="s">
        <v>25</v>
      </c>
      <c r="E7" s="24" t="s">
        <v>26</v>
      </c>
      <c r="F7" s="26"/>
      <c r="G7" s="27" t="s">
        <v>27</v>
      </c>
      <c r="H7" s="28">
        <f>I7+J7+K7</f>
        <v>1000</v>
      </c>
      <c r="I7" s="28"/>
      <c r="J7" s="28">
        <v>525</v>
      </c>
      <c r="K7" s="28">
        <v>475</v>
      </c>
      <c r="L7" s="30" t="s">
        <v>28</v>
      </c>
      <c r="M7" s="24" t="str">
        <f>E7</f>
        <v>小召办事处北寨社区</v>
      </c>
      <c r="N7" s="36" t="s">
        <v>29</v>
      </c>
      <c r="O7" s="30" t="s">
        <v>30</v>
      </c>
      <c r="P7" s="36" t="s">
        <v>31</v>
      </c>
      <c r="Q7" s="31" t="s">
        <v>32</v>
      </c>
      <c r="R7" s="30" t="s">
        <v>33</v>
      </c>
      <c r="S7" s="30"/>
    </row>
    <row r="8" spans="1:19" s="4" customFormat="1" ht="109.5" customHeight="1">
      <c r="A8" s="17">
        <v>2</v>
      </c>
      <c r="B8" s="23" t="s">
        <v>34</v>
      </c>
      <c r="C8" s="24" t="s">
        <v>24</v>
      </c>
      <c r="D8" s="25" t="s">
        <v>25</v>
      </c>
      <c r="E8" s="24" t="s">
        <v>35</v>
      </c>
      <c r="F8" s="26"/>
      <c r="G8" s="29" t="s">
        <v>36</v>
      </c>
      <c r="H8" s="28">
        <f>I8+J8+K8</f>
        <v>495</v>
      </c>
      <c r="I8" s="30"/>
      <c r="J8" s="30"/>
      <c r="K8" s="30">
        <v>495</v>
      </c>
      <c r="L8" s="30" t="s">
        <v>28</v>
      </c>
      <c r="M8" s="24" t="str">
        <f>E8</f>
        <v>陈曹乡南北街社区</v>
      </c>
      <c r="N8" s="36" t="s">
        <v>29</v>
      </c>
      <c r="O8" s="30" t="s">
        <v>30</v>
      </c>
      <c r="P8" s="36" t="s">
        <v>31</v>
      </c>
      <c r="Q8" s="31" t="s">
        <v>32</v>
      </c>
      <c r="R8" s="30" t="s">
        <v>33</v>
      </c>
      <c r="S8" s="30"/>
    </row>
    <row r="9" spans="1:19" s="4" customFormat="1" ht="126.75" customHeight="1">
      <c r="A9" s="17">
        <v>3</v>
      </c>
      <c r="B9" s="23" t="s">
        <v>37</v>
      </c>
      <c r="C9" s="24" t="s">
        <v>24</v>
      </c>
      <c r="D9" s="25" t="s">
        <v>25</v>
      </c>
      <c r="E9" s="24" t="s">
        <v>38</v>
      </c>
      <c r="F9" s="26"/>
      <c r="G9" s="29" t="s">
        <v>39</v>
      </c>
      <c r="H9" s="28">
        <f>I9+J9+K9</f>
        <v>254</v>
      </c>
      <c r="I9" s="30"/>
      <c r="J9" s="30"/>
      <c r="K9" s="30">
        <v>254</v>
      </c>
      <c r="L9" s="30" t="s">
        <v>28</v>
      </c>
      <c r="M9" s="24" t="str">
        <f>E9</f>
        <v>陈曹乡陈曹社区</v>
      </c>
      <c r="N9" s="36" t="s">
        <v>29</v>
      </c>
      <c r="O9" s="30" t="s">
        <v>30</v>
      </c>
      <c r="P9" s="36" t="s">
        <v>31</v>
      </c>
      <c r="Q9" s="31" t="s">
        <v>32</v>
      </c>
      <c r="R9" s="30" t="s">
        <v>33</v>
      </c>
      <c r="S9" s="30"/>
    </row>
    <row r="10" spans="1:19" s="3" customFormat="1" ht="69" customHeight="1">
      <c r="A10" s="17">
        <v>1</v>
      </c>
      <c r="B10" s="18" t="s">
        <v>40</v>
      </c>
      <c r="C10" s="19"/>
      <c r="D10" s="19"/>
      <c r="E10" s="19"/>
      <c r="F10" s="19"/>
      <c r="G10" s="21"/>
      <c r="H10" s="30">
        <f>SUM(H11:H11)</f>
        <v>4</v>
      </c>
      <c r="I10" s="30">
        <f>SUM(I11:I11)</f>
        <v>4</v>
      </c>
      <c r="J10" s="30">
        <f>SUM(J11:J11)</f>
        <v>0</v>
      </c>
      <c r="K10" s="30">
        <f>SUM(K11:K11)</f>
        <v>0</v>
      </c>
      <c r="L10" s="30"/>
      <c r="M10" s="30"/>
      <c r="N10" s="30"/>
      <c r="O10" s="40"/>
      <c r="P10" s="41"/>
      <c r="Q10" s="40"/>
      <c r="R10" s="41"/>
      <c r="S10" s="40"/>
    </row>
    <row r="11" spans="1:19" s="4" customFormat="1" ht="69" customHeight="1">
      <c r="A11" s="17">
        <v>1</v>
      </c>
      <c r="B11" s="29" t="s">
        <v>41</v>
      </c>
      <c r="C11" s="31" t="s">
        <v>42</v>
      </c>
      <c r="D11" s="30" t="s">
        <v>25</v>
      </c>
      <c r="E11" s="31" t="s">
        <v>43</v>
      </c>
      <c r="F11" s="31" t="s">
        <v>44</v>
      </c>
      <c r="G11" s="32" t="s">
        <v>45</v>
      </c>
      <c r="H11" s="22">
        <f>I11+J11+K11</f>
        <v>4</v>
      </c>
      <c r="I11" s="22">
        <v>4</v>
      </c>
      <c r="J11" s="22"/>
      <c r="K11" s="22"/>
      <c r="L11" s="30" t="s">
        <v>28</v>
      </c>
      <c r="M11" s="31" t="s">
        <v>43</v>
      </c>
      <c r="N11" s="32" t="s">
        <v>46</v>
      </c>
      <c r="O11" s="30" t="s">
        <v>30</v>
      </c>
      <c r="P11" s="32" t="s">
        <v>47</v>
      </c>
      <c r="Q11" s="31" t="s">
        <v>48</v>
      </c>
      <c r="R11" s="30" t="s">
        <v>49</v>
      </c>
      <c r="S11" s="30"/>
    </row>
    <row r="12" spans="1:19" s="4" customFormat="1" ht="69" customHeight="1">
      <c r="A12" s="33">
        <v>5</v>
      </c>
      <c r="B12" s="34" t="s">
        <v>50</v>
      </c>
      <c r="C12" s="33"/>
      <c r="D12" s="33"/>
      <c r="E12" s="33"/>
      <c r="F12" s="33"/>
      <c r="G12" s="33"/>
      <c r="H12" s="33">
        <f>SUM(H13:H17)</f>
        <v>2617</v>
      </c>
      <c r="I12" s="33">
        <f>SUM(I13:I17)</f>
        <v>2567</v>
      </c>
      <c r="J12" s="33">
        <f>SUM(J13:J17)</f>
        <v>50</v>
      </c>
      <c r="K12" s="33">
        <f>SUM(K13:K17)</f>
        <v>0</v>
      </c>
      <c r="L12" s="26"/>
      <c r="M12" s="26"/>
      <c r="N12" s="42"/>
      <c r="O12" s="26"/>
      <c r="P12" s="26"/>
      <c r="Q12" s="26"/>
      <c r="R12" s="44"/>
      <c r="S12" s="44"/>
    </row>
    <row r="13" spans="1:19" s="4" customFormat="1" ht="87" customHeight="1">
      <c r="A13" s="33">
        <v>1</v>
      </c>
      <c r="B13" s="35" t="s">
        <v>51</v>
      </c>
      <c r="C13" s="24" t="s">
        <v>52</v>
      </c>
      <c r="D13" s="25" t="s">
        <v>25</v>
      </c>
      <c r="E13" s="24" t="s">
        <v>53</v>
      </c>
      <c r="F13" s="26"/>
      <c r="G13" s="36" t="s">
        <v>54</v>
      </c>
      <c r="H13" s="33">
        <f>I13+J13+K13</f>
        <v>850</v>
      </c>
      <c r="I13" s="33">
        <v>850</v>
      </c>
      <c r="J13" s="33"/>
      <c r="K13" s="33"/>
      <c r="L13" s="30" t="s">
        <v>28</v>
      </c>
      <c r="M13" s="24" t="s">
        <v>55</v>
      </c>
      <c r="N13" s="43" t="s">
        <v>56</v>
      </c>
      <c r="O13" s="30" t="s">
        <v>30</v>
      </c>
      <c r="P13" s="43" t="s">
        <v>57</v>
      </c>
      <c r="Q13" s="31" t="s">
        <v>58</v>
      </c>
      <c r="R13" s="45" t="s">
        <v>59</v>
      </c>
      <c r="S13" s="44"/>
    </row>
    <row r="14" spans="1:19" s="4" customFormat="1" ht="87" customHeight="1">
      <c r="A14" s="33">
        <v>2</v>
      </c>
      <c r="B14" s="35" t="s">
        <v>60</v>
      </c>
      <c r="C14" s="24" t="s">
        <v>52</v>
      </c>
      <c r="D14" s="25" t="s">
        <v>25</v>
      </c>
      <c r="E14" s="24" t="s">
        <v>61</v>
      </c>
      <c r="F14" s="26"/>
      <c r="G14" s="23" t="s">
        <v>62</v>
      </c>
      <c r="H14" s="37">
        <f>I14+J14+K14</f>
        <v>412</v>
      </c>
      <c r="I14" s="33">
        <v>412</v>
      </c>
      <c r="J14" s="33"/>
      <c r="K14" s="33"/>
      <c r="L14" s="30" t="s">
        <v>28</v>
      </c>
      <c r="M14" s="24" t="s">
        <v>63</v>
      </c>
      <c r="N14" s="43" t="s">
        <v>56</v>
      </c>
      <c r="O14" s="30" t="s">
        <v>30</v>
      </c>
      <c r="P14" s="43" t="s">
        <v>57</v>
      </c>
      <c r="Q14" s="31" t="s">
        <v>58</v>
      </c>
      <c r="R14" s="45" t="s">
        <v>64</v>
      </c>
      <c r="S14" s="44"/>
    </row>
    <row r="15" spans="1:19" s="4" customFormat="1" ht="136.5" customHeight="1">
      <c r="A15" s="33">
        <v>3</v>
      </c>
      <c r="B15" s="35" t="s">
        <v>65</v>
      </c>
      <c r="C15" s="24" t="s">
        <v>52</v>
      </c>
      <c r="D15" s="25" t="s">
        <v>25</v>
      </c>
      <c r="E15" s="24" t="s">
        <v>66</v>
      </c>
      <c r="F15" s="26"/>
      <c r="G15" s="23" t="s">
        <v>67</v>
      </c>
      <c r="H15" s="37">
        <f>I15+J15+K15</f>
        <v>1270</v>
      </c>
      <c r="I15" s="33">
        <v>1270</v>
      </c>
      <c r="J15" s="33"/>
      <c r="K15" s="33"/>
      <c r="L15" s="30" t="s">
        <v>28</v>
      </c>
      <c r="M15" s="24" t="s">
        <v>68</v>
      </c>
      <c r="N15" s="43" t="s">
        <v>56</v>
      </c>
      <c r="O15" s="30" t="s">
        <v>30</v>
      </c>
      <c r="P15" s="43" t="s">
        <v>57</v>
      </c>
      <c r="Q15" s="31" t="s">
        <v>58</v>
      </c>
      <c r="R15" s="45" t="s">
        <v>69</v>
      </c>
      <c r="S15" s="44"/>
    </row>
    <row r="16" spans="1:19" s="4" customFormat="1" ht="87" customHeight="1">
      <c r="A16" s="33">
        <v>4</v>
      </c>
      <c r="B16" s="35" t="s">
        <v>70</v>
      </c>
      <c r="C16" s="24" t="s">
        <v>52</v>
      </c>
      <c r="D16" s="25" t="s">
        <v>25</v>
      </c>
      <c r="E16" s="24" t="s">
        <v>71</v>
      </c>
      <c r="F16" s="26"/>
      <c r="G16" s="23" t="s">
        <v>72</v>
      </c>
      <c r="H16" s="33">
        <f>I16+J16+K16</f>
        <v>35</v>
      </c>
      <c r="I16" s="33">
        <v>35</v>
      </c>
      <c r="J16" s="33"/>
      <c r="K16" s="33"/>
      <c r="L16" s="30" t="s">
        <v>28</v>
      </c>
      <c r="M16" s="24" t="str">
        <f>E16</f>
        <v>艾庄乡艾庄社区</v>
      </c>
      <c r="N16" s="43" t="s">
        <v>56</v>
      </c>
      <c r="O16" s="30" t="s">
        <v>30</v>
      </c>
      <c r="P16" s="43" t="s">
        <v>57</v>
      </c>
      <c r="Q16" s="31" t="s">
        <v>32</v>
      </c>
      <c r="R16" s="45" t="s">
        <v>73</v>
      </c>
      <c r="S16" s="45" t="s">
        <v>74</v>
      </c>
    </row>
    <row r="17" spans="1:19" s="4" customFormat="1" ht="87" customHeight="1">
      <c r="A17" s="33">
        <v>5</v>
      </c>
      <c r="B17" s="35" t="s">
        <v>75</v>
      </c>
      <c r="C17" s="24" t="s">
        <v>52</v>
      </c>
      <c r="D17" s="25" t="s">
        <v>25</v>
      </c>
      <c r="E17" s="24" t="s">
        <v>76</v>
      </c>
      <c r="F17" s="26"/>
      <c r="G17" s="23" t="s">
        <v>77</v>
      </c>
      <c r="H17" s="33">
        <f>I17+J17+K17</f>
        <v>50</v>
      </c>
      <c r="I17" s="33"/>
      <c r="J17" s="33">
        <v>50</v>
      </c>
      <c r="K17" s="33"/>
      <c r="L17" s="30" t="s">
        <v>28</v>
      </c>
      <c r="M17" s="24" t="str">
        <f>E17</f>
        <v>艾庄乡袁庄村</v>
      </c>
      <c r="N17" s="43" t="s">
        <v>56</v>
      </c>
      <c r="O17" s="30" t="s">
        <v>30</v>
      </c>
      <c r="P17" s="43" t="s">
        <v>57</v>
      </c>
      <c r="Q17" s="31" t="s">
        <v>32</v>
      </c>
      <c r="R17" s="45" t="s">
        <v>78</v>
      </c>
      <c r="S17" s="45" t="s">
        <v>79</v>
      </c>
    </row>
    <row r="18" spans="1:19" s="4" customFormat="1" ht="69" customHeight="1">
      <c r="A18" s="33">
        <v>1</v>
      </c>
      <c r="B18" s="34" t="s">
        <v>80</v>
      </c>
      <c r="C18" s="33"/>
      <c r="D18" s="33"/>
      <c r="E18" s="33"/>
      <c r="F18" s="33"/>
      <c r="G18" s="33"/>
      <c r="H18" s="33">
        <f>SUM(H19)</f>
        <v>36</v>
      </c>
      <c r="I18" s="33">
        <f>SUM(I19)</f>
        <v>0</v>
      </c>
      <c r="J18" s="33">
        <f>SUM(J19)</f>
        <v>0</v>
      </c>
      <c r="K18" s="33">
        <f>SUM(K19)</f>
        <v>36</v>
      </c>
      <c r="L18" s="26"/>
      <c r="M18" s="26"/>
      <c r="N18" s="42"/>
      <c r="O18" s="26"/>
      <c r="P18" s="26"/>
      <c r="Q18" s="26"/>
      <c r="R18" s="44"/>
      <c r="S18" s="44"/>
    </row>
    <row r="19" spans="1:19" s="4" customFormat="1" ht="69" customHeight="1">
      <c r="A19" s="33">
        <v>1</v>
      </c>
      <c r="B19" s="29" t="s">
        <v>81</v>
      </c>
      <c r="C19" s="31" t="s">
        <v>82</v>
      </c>
      <c r="D19" s="30" t="s">
        <v>25</v>
      </c>
      <c r="E19" s="31" t="s">
        <v>83</v>
      </c>
      <c r="F19" s="31" t="s">
        <v>44</v>
      </c>
      <c r="G19" s="29" t="s">
        <v>84</v>
      </c>
      <c r="H19" s="33">
        <f>I19+J19+K19</f>
        <v>36</v>
      </c>
      <c r="I19" s="33"/>
      <c r="J19" s="33"/>
      <c r="K19" s="33">
        <v>36</v>
      </c>
      <c r="L19" s="30" t="s">
        <v>28</v>
      </c>
      <c r="M19" s="31" t="s">
        <v>85</v>
      </c>
      <c r="N19" s="29" t="s">
        <v>86</v>
      </c>
      <c r="O19" s="30" t="s">
        <v>30</v>
      </c>
      <c r="P19" s="32" t="s">
        <v>87</v>
      </c>
      <c r="Q19" s="31" t="s">
        <v>32</v>
      </c>
      <c r="R19" s="30" t="s">
        <v>88</v>
      </c>
      <c r="S19" s="30"/>
    </row>
    <row r="65418" spans="2:18" s="5" customFormat="1" ht="48" customHeight="1">
      <c r="B65418" s="46"/>
      <c r="E65418" s="47"/>
      <c r="F65418" s="47"/>
      <c r="G65418" s="46"/>
      <c r="L65418" s="47"/>
      <c r="M65418" s="47"/>
      <c r="O65418" s="47"/>
      <c r="P65418" s="47"/>
      <c r="Q65418" s="47"/>
      <c r="R65418" s="47"/>
    </row>
    <row r="65419" spans="2:18" s="5" customFormat="1" ht="48" customHeight="1">
      <c r="B65419" s="46"/>
      <c r="E65419" s="47"/>
      <c r="F65419" s="47"/>
      <c r="G65419" s="46"/>
      <c r="L65419" s="47"/>
      <c r="M65419" s="47"/>
      <c r="O65419" s="47"/>
      <c r="P65419" s="47"/>
      <c r="Q65419" s="47"/>
      <c r="R65419" s="47"/>
    </row>
    <row r="65420" spans="2:18" s="5" customFormat="1" ht="48" customHeight="1">
      <c r="B65420" s="46"/>
      <c r="E65420" s="47"/>
      <c r="F65420" s="47"/>
      <c r="G65420" s="46"/>
      <c r="L65420" s="47"/>
      <c r="M65420" s="47"/>
      <c r="O65420" s="47"/>
      <c r="P65420" s="47"/>
      <c r="Q65420" s="47"/>
      <c r="R65420" s="47"/>
    </row>
    <row r="65421" spans="2:18" s="5" customFormat="1" ht="48" customHeight="1">
      <c r="B65421" s="46"/>
      <c r="E65421" s="47"/>
      <c r="F65421" s="47"/>
      <c r="G65421" s="46"/>
      <c r="L65421" s="47"/>
      <c r="M65421" s="47"/>
      <c r="O65421" s="47"/>
      <c r="P65421" s="47"/>
      <c r="Q65421" s="47"/>
      <c r="R65421" s="47"/>
    </row>
    <row r="65422" spans="2:18" s="5" customFormat="1" ht="48" customHeight="1">
      <c r="B65422" s="46"/>
      <c r="E65422" s="47"/>
      <c r="F65422" s="47"/>
      <c r="G65422" s="46"/>
      <c r="L65422" s="47"/>
      <c r="M65422" s="47"/>
      <c r="O65422" s="47"/>
      <c r="P65422" s="47"/>
      <c r="Q65422" s="47"/>
      <c r="R65422" s="47"/>
    </row>
    <row r="65423" spans="2:18" s="5" customFormat="1" ht="48" customHeight="1">
      <c r="B65423" s="46"/>
      <c r="E65423" s="47"/>
      <c r="F65423" s="47"/>
      <c r="G65423" s="46"/>
      <c r="L65423" s="47"/>
      <c r="M65423" s="47"/>
      <c r="O65423" s="47"/>
      <c r="P65423" s="47"/>
      <c r="Q65423" s="47"/>
      <c r="R65423" s="47"/>
    </row>
    <row r="65424" spans="2:18" s="5" customFormat="1" ht="48" customHeight="1">
      <c r="B65424" s="46"/>
      <c r="E65424" s="47"/>
      <c r="F65424" s="47"/>
      <c r="G65424" s="46"/>
      <c r="L65424" s="47"/>
      <c r="M65424" s="47"/>
      <c r="O65424" s="47"/>
      <c r="P65424" s="47"/>
      <c r="Q65424" s="47"/>
      <c r="R65424" s="47"/>
    </row>
    <row r="65425" spans="2:18" s="5" customFormat="1" ht="48" customHeight="1">
      <c r="B65425" s="46"/>
      <c r="E65425" s="47"/>
      <c r="F65425" s="47"/>
      <c r="G65425" s="46"/>
      <c r="L65425" s="47"/>
      <c r="M65425" s="47"/>
      <c r="O65425" s="47"/>
      <c r="P65425" s="47"/>
      <c r="Q65425" s="47"/>
      <c r="R65425" s="47"/>
    </row>
    <row r="65426" spans="2:18" s="5" customFormat="1" ht="48" customHeight="1">
      <c r="B65426" s="46"/>
      <c r="E65426" s="47"/>
      <c r="F65426" s="47"/>
      <c r="G65426" s="46"/>
      <c r="L65426" s="47"/>
      <c r="M65426" s="47"/>
      <c r="O65426" s="47"/>
      <c r="P65426" s="47"/>
      <c r="Q65426" s="47"/>
      <c r="R65426" s="47"/>
    </row>
    <row r="65427" spans="2:18" s="5" customFormat="1" ht="48" customHeight="1">
      <c r="B65427" s="46"/>
      <c r="E65427" s="47"/>
      <c r="F65427" s="47"/>
      <c r="G65427" s="46"/>
      <c r="L65427" s="47"/>
      <c r="M65427" s="47"/>
      <c r="O65427" s="47"/>
      <c r="P65427" s="47"/>
      <c r="Q65427" s="47"/>
      <c r="R65427" s="47"/>
    </row>
    <row r="65428" spans="2:18" s="5" customFormat="1" ht="48" customHeight="1">
      <c r="B65428" s="46"/>
      <c r="E65428" s="47"/>
      <c r="F65428" s="47"/>
      <c r="G65428" s="46"/>
      <c r="L65428" s="47"/>
      <c r="M65428" s="47"/>
      <c r="O65428" s="47"/>
      <c r="P65428" s="47"/>
      <c r="Q65428" s="47"/>
      <c r="R65428" s="47"/>
    </row>
    <row r="65429" spans="2:18" s="5" customFormat="1" ht="48" customHeight="1">
      <c r="B65429" s="46"/>
      <c r="E65429" s="47"/>
      <c r="F65429" s="47"/>
      <c r="G65429" s="46"/>
      <c r="L65429" s="47"/>
      <c r="M65429" s="47"/>
      <c r="O65429" s="47"/>
      <c r="P65429" s="47"/>
      <c r="Q65429" s="47"/>
      <c r="R65429" s="47"/>
    </row>
    <row r="65430" spans="2:18" s="5" customFormat="1" ht="48" customHeight="1">
      <c r="B65430" s="46"/>
      <c r="E65430" s="47"/>
      <c r="F65430" s="47"/>
      <c r="G65430" s="46"/>
      <c r="L65430" s="47"/>
      <c r="M65430" s="47"/>
      <c r="O65430" s="47"/>
      <c r="P65430" s="47"/>
      <c r="Q65430" s="47"/>
      <c r="R65430" s="47"/>
    </row>
    <row r="65431" spans="2:18" s="5" customFormat="1" ht="48" customHeight="1">
      <c r="B65431" s="46"/>
      <c r="E65431" s="47"/>
      <c r="F65431" s="47"/>
      <c r="G65431" s="46"/>
      <c r="L65431" s="47"/>
      <c r="M65431" s="47"/>
      <c r="O65431" s="47"/>
      <c r="P65431" s="47"/>
      <c r="Q65431" s="47"/>
      <c r="R65431" s="47"/>
    </row>
    <row r="65432" spans="2:18" s="5" customFormat="1" ht="48" customHeight="1">
      <c r="B65432" s="46"/>
      <c r="E65432" s="47"/>
      <c r="F65432" s="47"/>
      <c r="G65432" s="46"/>
      <c r="L65432" s="47"/>
      <c r="M65432" s="47"/>
      <c r="O65432" s="47"/>
      <c r="P65432" s="47"/>
      <c r="Q65432" s="47"/>
      <c r="R65432" s="47"/>
    </row>
    <row r="65433" spans="2:18" s="5" customFormat="1" ht="48" customHeight="1">
      <c r="B65433" s="46"/>
      <c r="E65433" s="47"/>
      <c r="F65433" s="47"/>
      <c r="G65433" s="46"/>
      <c r="L65433" s="47"/>
      <c r="M65433" s="47"/>
      <c r="O65433" s="47"/>
      <c r="P65433" s="47"/>
      <c r="Q65433" s="47"/>
      <c r="R65433" s="47"/>
    </row>
    <row r="65434" spans="2:18" s="5" customFormat="1" ht="48" customHeight="1">
      <c r="B65434" s="46"/>
      <c r="E65434" s="47"/>
      <c r="F65434" s="47"/>
      <c r="G65434" s="46"/>
      <c r="L65434" s="47"/>
      <c r="M65434" s="47"/>
      <c r="O65434" s="47"/>
      <c r="P65434" s="47"/>
      <c r="Q65434" s="47"/>
      <c r="R65434" s="47"/>
    </row>
    <row r="65435" spans="2:18" s="5" customFormat="1" ht="48" customHeight="1">
      <c r="B65435" s="46"/>
      <c r="E65435" s="47"/>
      <c r="F65435" s="47"/>
      <c r="G65435" s="46"/>
      <c r="L65435" s="47"/>
      <c r="M65435" s="47"/>
      <c r="O65435" s="47"/>
      <c r="P65435" s="47"/>
      <c r="Q65435" s="47"/>
      <c r="R65435" s="47"/>
    </row>
    <row r="65436" spans="2:18" s="5" customFormat="1" ht="48" customHeight="1">
      <c r="B65436" s="46"/>
      <c r="E65436" s="47"/>
      <c r="F65436" s="47"/>
      <c r="G65436" s="46"/>
      <c r="L65436" s="47"/>
      <c r="M65436" s="47"/>
      <c r="O65436" s="47"/>
      <c r="P65436" s="47"/>
      <c r="Q65436" s="47"/>
      <c r="R65436" s="47"/>
    </row>
    <row r="65437" spans="2:18" s="5" customFormat="1" ht="48" customHeight="1">
      <c r="B65437" s="46"/>
      <c r="E65437" s="47"/>
      <c r="F65437" s="47"/>
      <c r="G65437" s="46"/>
      <c r="L65437" s="47"/>
      <c r="M65437" s="47"/>
      <c r="O65437" s="47"/>
      <c r="P65437" s="47"/>
      <c r="Q65437" s="47"/>
      <c r="R65437" s="47"/>
    </row>
    <row r="65438" spans="2:18" s="5" customFormat="1" ht="48" customHeight="1">
      <c r="B65438" s="46"/>
      <c r="E65438" s="47"/>
      <c r="F65438" s="47"/>
      <c r="G65438" s="46"/>
      <c r="L65438" s="47"/>
      <c r="M65438" s="47"/>
      <c r="O65438" s="47"/>
      <c r="P65438" s="47"/>
      <c r="Q65438" s="47"/>
      <c r="R65438" s="47"/>
    </row>
    <row r="65439" spans="2:18" s="5" customFormat="1" ht="48" customHeight="1">
      <c r="B65439" s="46"/>
      <c r="E65439" s="47"/>
      <c r="F65439" s="47"/>
      <c r="G65439" s="46"/>
      <c r="L65439" s="47"/>
      <c r="M65439" s="47"/>
      <c r="O65439" s="47"/>
      <c r="P65439" s="47"/>
      <c r="Q65439" s="47"/>
      <c r="R65439" s="47"/>
    </row>
    <row r="65440" spans="2:18" s="5" customFormat="1" ht="48" customHeight="1">
      <c r="B65440" s="46"/>
      <c r="E65440" s="47"/>
      <c r="F65440" s="47"/>
      <c r="G65440" s="46"/>
      <c r="L65440" s="47"/>
      <c r="M65440" s="47"/>
      <c r="O65440" s="47"/>
      <c r="P65440" s="47"/>
      <c r="Q65440" s="47"/>
      <c r="R65440" s="47"/>
    </row>
    <row r="65441" spans="2:18" s="5" customFormat="1" ht="48" customHeight="1">
      <c r="B65441" s="46"/>
      <c r="E65441" s="47"/>
      <c r="F65441" s="47"/>
      <c r="G65441" s="46"/>
      <c r="L65441" s="47"/>
      <c r="M65441" s="47"/>
      <c r="O65441" s="47"/>
      <c r="P65441" s="47"/>
      <c r="Q65441" s="47"/>
      <c r="R65441" s="47"/>
    </row>
    <row r="65442" spans="2:18" s="5" customFormat="1" ht="48" customHeight="1">
      <c r="B65442" s="46"/>
      <c r="E65442" s="47"/>
      <c r="F65442" s="47"/>
      <c r="G65442" s="46"/>
      <c r="L65442" s="47"/>
      <c r="M65442" s="47"/>
      <c r="O65442" s="47"/>
      <c r="P65442" s="47"/>
      <c r="Q65442" s="47"/>
      <c r="R65442" s="47"/>
    </row>
    <row r="65443" spans="2:18" s="5" customFormat="1" ht="48" customHeight="1">
      <c r="B65443" s="46"/>
      <c r="E65443" s="47"/>
      <c r="F65443" s="47"/>
      <c r="G65443" s="46"/>
      <c r="L65443" s="47"/>
      <c r="M65443" s="47"/>
      <c r="O65443" s="47"/>
      <c r="P65443" s="47"/>
      <c r="Q65443" s="47"/>
      <c r="R65443" s="47"/>
    </row>
    <row r="65444" spans="2:18" s="5" customFormat="1" ht="48" customHeight="1">
      <c r="B65444" s="46"/>
      <c r="E65444" s="47"/>
      <c r="F65444" s="47"/>
      <c r="G65444" s="46"/>
      <c r="L65444" s="47"/>
      <c r="M65444" s="47"/>
      <c r="O65444" s="47"/>
      <c r="P65444" s="47"/>
      <c r="Q65444" s="47"/>
      <c r="R65444" s="47"/>
    </row>
    <row r="65445" spans="2:18" s="5" customFormat="1" ht="48" customHeight="1">
      <c r="B65445" s="46"/>
      <c r="E65445" s="47"/>
      <c r="F65445" s="47"/>
      <c r="G65445" s="46"/>
      <c r="L65445" s="47"/>
      <c r="M65445" s="47"/>
      <c r="O65445" s="47"/>
      <c r="P65445" s="47"/>
      <c r="Q65445" s="47"/>
      <c r="R65445" s="47"/>
    </row>
    <row r="65446" spans="2:18" s="5" customFormat="1" ht="48" customHeight="1">
      <c r="B65446" s="46"/>
      <c r="E65446" s="47"/>
      <c r="F65446" s="47"/>
      <c r="G65446" s="46"/>
      <c r="L65446" s="47"/>
      <c r="M65446" s="47"/>
      <c r="O65446" s="47"/>
      <c r="P65446" s="47"/>
      <c r="Q65446" s="47"/>
      <c r="R65446" s="47"/>
    </row>
    <row r="65447" spans="2:18" s="5" customFormat="1" ht="48" customHeight="1">
      <c r="B65447" s="46"/>
      <c r="E65447" s="47"/>
      <c r="F65447" s="47"/>
      <c r="G65447" s="46"/>
      <c r="L65447" s="47"/>
      <c r="M65447" s="47"/>
      <c r="O65447" s="47"/>
      <c r="P65447" s="47"/>
      <c r="Q65447" s="47"/>
      <c r="R65447" s="47"/>
    </row>
    <row r="65448" spans="2:18" s="5" customFormat="1" ht="48" customHeight="1">
      <c r="B65448" s="46"/>
      <c r="E65448" s="47"/>
      <c r="F65448" s="47"/>
      <c r="G65448" s="46"/>
      <c r="L65448" s="47"/>
      <c r="M65448" s="47"/>
      <c r="O65448" s="47"/>
      <c r="P65448" s="47"/>
      <c r="Q65448" s="47"/>
      <c r="R65448" s="47"/>
    </row>
    <row r="65449" spans="2:18" s="5" customFormat="1" ht="48" customHeight="1">
      <c r="B65449" s="46"/>
      <c r="E65449" s="47"/>
      <c r="F65449" s="47"/>
      <c r="G65449" s="46"/>
      <c r="L65449" s="47"/>
      <c r="M65449" s="47"/>
      <c r="O65449" s="47"/>
      <c r="P65449" s="47"/>
      <c r="Q65449" s="47"/>
      <c r="R65449" s="47"/>
    </row>
    <row r="65450" spans="2:18" s="5" customFormat="1" ht="48" customHeight="1">
      <c r="B65450" s="46"/>
      <c r="E65450" s="47"/>
      <c r="F65450" s="47"/>
      <c r="G65450" s="46"/>
      <c r="L65450" s="47"/>
      <c r="M65450" s="47"/>
      <c r="O65450" s="47"/>
      <c r="P65450" s="47"/>
      <c r="Q65450" s="47"/>
      <c r="R65450" s="47"/>
    </row>
    <row r="65451" spans="2:18" s="5" customFormat="1" ht="48" customHeight="1">
      <c r="B65451" s="46"/>
      <c r="E65451" s="47"/>
      <c r="F65451" s="47"/>
      <c r="G65451" s="46"/>
      <c r="L65451" s="47"/>
      <c r="M65451" s="47"/>
      <c r="O65451" s="47"/>
      <c r="P65451" s="47"/>
      <c r="Q65451" s="47"/>
      <c r="R65451" s="47"/>
    </row>
    <row r="65452" spans="2:18" s="5" customFormat="1" ht="48" customHeight="1">
      <c r="B65452" s="46"/>
      <c r="E65452" s="47"/>
      <c r="F65452" s="47"/>
      <c r="G65452" s="46"/>
      <c r="L65452" s="47"/>
      <c r="M65452" s="47"/>
      <c r="O65452" s="47"/>
      <c r="P65452" s="47"/>
      <c r="Q65452" s="47"/>
      <c r="R65452" s="47"/>
    </row>
    <row r="65453" spans="2:18" s="5" customFormat="1" ht="48" customHeight="1">
      <c r="B65453" s="46"/>
      <c r="E65453" s="47"/>
      <c r="F65453" s="47"/>
      <c r="G65453" s="46"/>
      <c r="L65453" s="47"/>
      <c r="M65453" s="47"/>
      <c r="O65453" s="47"/>
      <c r="P65453" s="47"/>
      <c r="Q65453" s="47"/>
      <c r="R65453" s="47"/>
    </row>
    <row r="65454" spans="2:18" s="5" customFormat="1" ht="48" customHeight="1">
      <c r="B65454" s="46"/>
      <c r="E65454" s="47"/>
      <c r="F65454" s="47"/>
      <c r="G65454" s="46"/>
      <c r="L65454" s="47"/>
      <c r="M65454" s="47"/>
      <c r="O65454" s="47"/>
      <c r="P65454" s="47"/>
      <c r="Q65454" s="47"/>
      <c r="R65454" s="47"/>
    </row>
    <row r="65455" spans="2:18" s="5" customFormat="1" ht="48" customHeight="1">
      <c r="B65455" s="46"/>
      <c r="E65455" s="47"/>
      <c r="F65455" s="47"/>
      <c r="G65455" s="46"/>
      <c r="L65455" s="47"/>
      <c r="M65455" s="47"/>
      <c r="O65455" s="47"/>
      <c r="P65455" s="47"/>
      <c r="Q65455" s="47"/>
      <c r="R65455" s="47"/>
    </row>
    <row r="65456" spans="2:18" s="5" customFormat="1" ht="48" customHeight="1">
      <c r="B65456" s="46"/>
      <c r="E65456" s="47"/>
      <c r="F65456" s="47"/>
      <c r="G65456" s="46"/>
      <c r="L65456" s="47"/>
      <c r="M65456" s="47"/>
      <c r="O65456" s="47"/>
      <c r="P65456" s="47"/>
      <c r="Q65456" s="47"/>
      <c r="R65456" s="47"/>
    </row>
    <row r="65457" spans="2:18" s="5" customFormat="1" ht="48" customHeight="1">
      <c r="B65457" s="46"/>
      <c r="E65457" s="47"/>
      <c r="F65457" s="47"/>
      <c r="G65457" s="46"/>
      <c r="L65457" s="47"/>
      <c r="M65457" s="47"/>
      <c r="O65457" s="47"/>
      <c r="P65457" s="47"/>
      <c r="Q65457" s="47"/>
      <c r="R65457" s="47"/>
    </row>
    <row r="65458" spans="2:18" s="5" customFormat="1" ht="48" customHeight="1">
      <c r="B65458" s="46"/>
      <c r="E65458" s="47"/>
      <c r="F65458" s="47"/>
      <c r="G65458" s="46"/>
      <c r="L65458" s="47"/>
      <c r="M65458" s="47"/>
      <c r="O65458" s="47"/>
      <c r="P65458" s="47"/>
      <c r="Q65458" s="47"/>
      <c r="R65458" s="47"/>
    </row>
    <row r="65459" spans="2:18" s="5" customFormat="1" ht="48" customHeight="1">
      <c r="B65459" s="46"/>
      <c r="E65459" s="47"/>
      <c r="F65459" s="47"/>
      <c r="G65459" s="46"/>
      <c r="L65459" s="47"/>
      <c r="M65459" s="47"/>
      <c r="O65459" s="47"/>
      <c r="P65459" s="47"/>
      <c r="Q65459" s="47"/>
      <c r="R65459" s="47"/>
    </row>
    <row r="65460" spans="2:18" s="5" customFormat="1" ht="48" customHeight="1">
      <c r="B65460" s="46"/>
      <c r="E65460" s="47"/>
      <c r="F65460" s="47"/>
      <c r="G65460" s="46"/>
      <c r="L65460" s="47"/>
      <c r="M65460" s="47"/>
      <c r="O65460" s="47"/>
      <c r="P65460" s="47"/>
      <c r="Q65460" s="47"/>
      <c r="R65460" s="47"/>
    </row>
    <row r="65461" spans="2:18" s="5" customFormat="1" ht="48" customHeight="1">
      <c r="B65461" s="46"/>
      <c r="E65461" s="47"/>
      <c r="F65461" s="47"/>
      <c r="G65461" s="46"/>
      <c r="L65461" s="47"/>
      <c r="M65461" s="47"/>
      <c r="O65461" s="47"/>
      <c r="P65461" s="47"/>
      <c r="Q65461" s="47"/>
      <c r="R65461" s="47"/>
    </row>
    <row r="65462" spans="2:18" s="5" customFormat="1" ht="48" customHeight="1">
      <c r="B65462" s="46"/>
      <c r="E65462" s="47"/>
      <c r="F65462" s="47"/>
      <c r="G65462" s="46"/>
      <c r="L65462" s="47"/>
      <c r="M65462" s="47"/>
      <c r="O65462" s="47"/>
      <c r="P65462" s="47"/>
      <c r="Q65462" s="47"/>
      <c r="R65462" s="47"/>
    </row>
    <row r="65463" spans="2:18" s="5" customFormat="1" ht="48" customHeight="1">
      <c r="B65463" s="46"/>
      <c r="E65463" s="47"/>
      <c r="F65463" s="47"/>
      <c r="G65463" s="46"/>
      <c r="L65463" s="47"/>
      <c r="M65463" s="47"/>
      <c r="O65463" s="47"/>
      <c r="P65463" s="47"/>
      <c r="Q65463" s="47"/>
      <c r="R65463" s="47"/>
    </row>
    <row r="65464" spans="2:18" s="5" customFormat="1" ht="48" customHeight="1">
      <c r="B65464" s="46"/>
      <c r="E65464" s="47"/>
      <c r="F65464" s="47"/>
      <c r="G65464" s="46"/>
      <c r="L65464" s="47"/>
      <c r="M65464" s="47"/>
      <c r="O65464" s="47"/>
      <c r="P65464" s="47"/>
      <c r="Q65464" s="47"/>
      <c r="R65464" s="47"/>
    </row>
    <row r="65465" spans="2:18" s="5" customFormat="1" ht="48" customHeight="1">
      <c r="B65465" s="46"/>
      <c r="E65465" s="47"/>
      <c r="F65465" s="47"/>
      <c r="G65465" s="46"/>
      <c r="L65465" s="47"/>
      <c r="M65465" s="47"/>
      <c r="O65465" s="47"/>
      <c r="P65465" s="47"/>
      <c r="Q65465" s="47"/>
      <c r="R65465" s="47"/>
    </row>
    <row r="65466" spans="1:19" s="1" customFormat="1" ht="48" customHeight="1">
      <c r="A65466" s="6"/>
      <c r="B65466" s="7"/>
      <c r="C65466" s="8"/>
      <c r="E65466" s="8"/>
      <c r="F65466" s="8"/>
      <c r="G65466" s="9"/>
      <c r="H65466" s="6"/>
      <c r="I65466" s="6"/>
      <c r="J65466" s="6"/>
      <c r="K65466" s="6"/>
      <c r="L65466" s="8"/>
      <c r="M65466" s="8"/>
      <c r="N65466" s="9"/>
      <c r="O65466" s="8"/>
      <c r="P65466" s="8"/>
      <c r="Q65466" s="8"/>
      <c r="R65466" s="10"/>
      <c r="S65466" s="10"/>
    </row>
    <row r="65467" spans="1:19" s="1" customFormat="1" ht="48" customHeight="1">
      <c r="A65467" s="6"/>
      <c r="B65467" s="7"/>
      <c r="C65467" s="8"/>
      <c r="E65467" s="8"/>
      <c r="F65467" s="8"/>
      <c r="G65467" s="9"/>
      <c r="H65467" s="6"/>
      <c r="I65467" s="6"/>
      <c r="J65467" s="6"/>
      <c r="K65467" s="6"/>
      <c r="L65467" s="8"/>
      <c r="M65467" s="8"/>
      <c r="N65467" s="9"/>
      <c r="O65467" s="8"/>
      <c r="P65467" s="8"/>
      <c r="Q65467" s="8"/>
      <c r="R65467" s="10"/>
      <c r="S65467" s="10"/>
    </row>
    <row r="65468" spans="1:19" s="1" customFormat="1" ht="48" customHeight="1">
      <c r="A65468" s="6"/>
      <c r="B65468" s="7"/>
      <c r="C65468" s="8"/>
      <c r="E65468" s="8"/>
      <c r="F65468" s="8"/>
      <c r="G65468" s="9"/>
      <c r="H65468" s="6"/>
      <c r="I65468" s="6"/>
      <c r="J65468" s="6"/>
      <c r="K65468" s="6"/>
      <c r="L65468" s="8"/>
      <c r="M65468" s="8"/>
      <c r="N65468" s="9"/>
      <c r="O65468" s="8"/>
      <c r="P65468" s="8"/>
      <c r="Q65468" s="8"/>
      <c r="R65468" s="10"/>
      <c r="S65468" s="10"/>
    </row>
    <row r="65469" spans="1:19" s="1" customFormat="1" ht="48" customHeight="1">
      <c r="A65469" s="6"/>
      <c r="B65469" s="7"/>
      <c r="C65469" s="8"/>
      <c r="E65469" s="8"/>
      <c r="F65469" s="8"/>
      <c r="G65469" s="9"/>
      <c r="H65469" s="6"/>
      <c r="I65469" s="6"/>
      <c r="J65469" s="6"/>
      <c r="K65469" s="6"/>
      <c r="L65469" s="8"/>
      <c r="M65469" s="8"/>
      <c r="N65469" s="9"/>
      <c r="O65469" s="8"/>
      <c r="P65469" s="8"/>
      <c r="Q65469" s="8"/>
      <c r="R65469" s="10"/>
      <c r="S65469" s="10"/>
    </row>
    <row r="65470" spans="1:19" s="1" customFormat="1" ht="48" customHeight="1">
      <c r="A65470" s="6"/>
      <c r="B65470" s="7"/>
      <c r="C65470" s="8"/>
      <c r="E65470" s="8"/>
      <c r="F65470" s="8"/>
      <c r="G65470" s="9"/>
      <c r="H65470" s="6"/>
      <c r="I65470" s="6"/>
      <c r="J65470" s="6"/>
      <c r="K65470" s="6"/>
      <c r="L65470" s="8"/>
      <c r="M65470" s="8"/>
      <c r="N65470" s="9"/>
      <c r="O65470" s="8"/>
      <c r="P65470" s="8"/>
      <c r="Q65470" s="8"/>
      <c r="R65470" s="10"/>
      <c r="S65470" s="10"/>
    </row>
    <row r="65471" spans="1:19" s="1" customFormat="1" ht="48" customHeight="1">
      <c r="A65471" s="6"/>
      <c r="B65471" s="7"/>
      <c r="C65471" s="8"/>
      <c r="E65471" s="8"/>
      <c r="F65471" s="8"/>
      <c r="G65471" s="9"/>
      <c r="H65471" s="6"/>
      <c r="I65471" s="6"/>
      <c r="J65471" s="6"/>
      <c r="K65471" s="6"/>
      <c r="L65471" s="8"/>
      <c r="M65471" s="8"/>
      <c r="N65471" s="9"/>
      <c r="O65471" s="8"/>
      <c r="P65471" s="8"/>
      <c r="Q65471" s="8"/>
      <c r="R65471" s="10"/>
      <c r="S65471" s="10"/>
    </row>
    <row r="65472" spans="1:19" s="1" customFormat="1" ht="48" customHeight="1">
      <c r="A65472" s="6"/>
      <c r="B65472" s="7"/>
      <c r="C65472" s="8"/>
      <c r="E65472" s="8"/>
      <c r="F65472" s="8"/>
      <c r="G65472" s="9"/>
      <c r="H65472" s="6"/>
      <c r="I65472" s="6"/>
      <c r="J65472" s="6"/>
      <c r="K65472" s="6"/>
      <c r="L65472" s="8"/>
      <c r="M65472" s="8"/>
      <c r="N65472" s="9"/>
      <c r="O65472" s="8"/>
      <c r="P65472" s="8"/>
      <c r="Q65472" s="8"/>
      <c r="R65472" s="10"/>
      <c r="S65472" s="10"/>
    </row>
    <row r="65473" spans="1:19" s="1" customFormat="1" ht="48" customHeight="1">
      <c r="A65473" s="6"/>
      <c r="B65473" s="7"/>
      <c r="C65473" s="8"/>
      <c r="E65473" s="8"/>
      <c r="F65473" s="8"/>
      <c r="G65473" s="9"/>
      <c r="H65473" s="6"/>
      <c r="I65473" s="6"/>
      <c r="J65473" s="6"/>
      <c r="K65473" s="6"/>
      <c r="L65473" s="8"/>
      <c r="M65473" s="8"/>
      <c r="N65473" s="9"/>
      <c r="O65473" s="8"/>
      <c r="P65473" s="8"/>
      <c r="Q65473" s="8"/>
      <c r="R65473" s="10"/>
      <c r="S65473" s="10"/>
    </row>
    <row r="65474" spans="1:19" s="1" customFormat="1" ht="48" customHeight="1">
      <c r="A65474" s="6"/>
      <c r="B65474" s="7"/>
      <c r="C65474" s="8"/>
      <c r="E65474" s="8"/>
      <c r="F65474" s="8"/>
      <c r="G65474" s="9"/>
      <c r="H65474" s="6"/>
      <c r="I65474" s="6"/>
      <c r="J65474" s="6"/>
      <c r="K65474" s="6"/>
      <c r="L65474" s="8"/>
      <c r="M65474" s="8"/>
      <c r="N65474" s="9"/>
      <c r="O65474" s="8"/>
      <c r="P65474" s="8"/>
      <c r="Q65474" s="8"/>
      <c r="R65474" s="10"/>
      <c r="S65474" s="10"/>
    </row>
    <row r="65475" spans="1:19" s="1" customFormat="1" ht="48" customHeight="1">
      <c r="A65475" s="6"/>
      <c r="B65475" s="7"/>
      <c r="C65475" s="8"/>
      <c r="E65475" s="8"/>
      <c r="F65475" s="8"/>
      <c r="G65475" s="9"/>
      <c r="H65475" s="6"/>
      <c r="I65475" s="6"/>
      <c r="J65475" s="6"/>
      <c r="K65475" s="6"/>
      <c r="L65475" s="8"/>
      <c r="M65475" s="8"/>
      <c r="N65475" s="9"/>
      <c r="O65475" s="8"/>
      <c r="P65475" s="8"/>
      <c r="Q65475" s="8"/>
      <c r="R65475" s="10"/>
      <c r="S65475" s="10"/>
    </row>
    <row r="65476" spans="1:19" s="1" customFormat="1" ht="48" customHeight="1">
      <c r="A65476" s="6"/>
      <c r="B65476" s="7"/>
      <c r="C65476" s="8"/>
      <c r="E65476" s="8"/>
      <c r="F65476" s="8"/>
      <c r="G65476" s="9"/>
      <c r="H65476" s="6"/>
      <c r="I65476" s="6"/>
      <c r="J65476" s="6"/>
      <c r="K65476" s="6"/>
      <c r="L65476" s="8"/>
      <c r="M65476" s="8"/>
      <c r="N65476" s="9"/>
      <c r="O65476" s="8"/>
      <c r="P65476" s="8"/>
      <c r="Q65476" s="8"/>
      <c r="R65476" s="10"/>
      <c r="S65476" s="10"/>
    </row>
    <row r="65477" spans="1:19" s="1" customFormat="1" ht="48" customHeight="1">
      <c r="A65477" s="6"/>
      <c r="B65477" s="7"/>
      <c r="C65477" s="8"/>
      <c r="E65477" s="8"/>
      <c r="F65477" s="8"/>
      <c r="G65477" s="9"/>
      <c r="H65477" s="6"/>
      <c r="I65477" s="6"/>
      <c r="J65477" s="6"/>
      <c r="K65477" s="6"/>
      <c r="L65477" s="8"/>
      <c r="M65477" s="8"/>
      <c r="N65477" s="9"/>
      <c r="O65477" s="8"/>
      <c r="P65477" s="8"/>
      <c r="Q65477" s="8"/>
      <c r="R65477" s="10"/>
      <c r="S65477" s="10"/>
    </row>
    <row r="65478" spans="1:19" s="1" customFormat="1" ht="48" customHeight="1">
      <c r="A65478" s="6"/>
      <c r="B65478" s="7"/>
      <c r="C65478" s="8"/>
      <c r="E65478" s="8"/>
      <c r="F65478" s="8"/>
      <c r="G65478" s="9"/>
      <c r="H65478" s="6"/>
      <c r="I65478" s="6"/>
      <c r="J65478" s="6"/>
      <c r="K65478" s="6"/>
      <c r="L65478" s="8"/>
      <c r="M65478" s="8"/>
      <c r="N65478" s="9"/>
      <c r="O65478" s="8"/>
      <c r="P65478" s="8"/>
      <c r="Q65478" s="8"/>
      <c r="R65478" s="10"/>
      <c r="S65478" s="10"/>
    </row>
    <row r="65479" spans="1:19" s="1" customFormat="1" ht="48" customHeight="1">
      <c r="A65479" s="6"/>
      <c r="B65479" s="7"/>
      <c r="C65479" s="8"/>
      <c r="E65479" s="8"/>
      <c r="F65479" s="8"/>
      <c r="G65479" s="9"/>
      <c r="H65479" s="6"/>
      <c r="I65479" s="6"/>
      <c r="J65479" s="6"/>
      <c r="K65479" s="6"/>
      <c r="L65479" s="8"/>
      <c r="M65479" s="8"/>
      <c r="N65479" s="9"/>
      <c r="O65479" s="8"/>
      <c r="P65479" s="8"/>
      <c r="Q65479" s="8"/>
      <c r="R65479" s="10"/>
      <c r="S65479" s="10"/>
    </row>
    <row r="65480" spans="1:19" s="1" customFormat="1" ht="48" customHeight="1">
      <c r="A65480" s="6"/>
      <c r="B65480" s="7"/>
      <c r="C65480" s="8"/>
      <c r="E65480" s="8"/>
      <c r="F65480" s="8"/>
      <c r="G65480" s="9"/>
      <c r="H65480" s="6"/>
      <c r="I65480" s="6"/>
      <c r="J65480" s="6"/>
      <c r="K65480" s="6"/>
      <c r="L65480" s="8"/>
      <c r="M65480" s="8"/>
      <c r="N65480" s="9"/>
      <c r="O65480" s="8"/>
      <c r="P65480" s="8"/>
      <c r="Q65480" s="8"/>
      <c r="R65480" s="10"/>
      <c r="S65480" s="10"/>
    </row>
    <row r="65481" spans="1:19" s="1" customFormat="1" ht="48" customHeight="1">
      <c r="A65481" s="6"/>
      <c r="B65481" s="7"/>
      <c r="C65481" s="8"/>
      <c r="E65481" s="8"/>
      <c r="F65481" s="8"/>
      <c r="G65481" s="9"/>
      <c r="H65481" s="6"/>
      <c r="I65481" s="6"/>
      <c r="J65481" s="6"/>
      <c r="K65481" s="6"/>
      <c r="L65481" s="8"/>
      <c r="M65481" s="8"/>
      <c r="N65481" s="9"/>
      <c r="O65481" s="8"/>
      <c r="P65481" s="8"/>
      <c r="Q65481" s="8"/>
      <c r="R65481" s="10"/>
      <c r="S65481" s="10"/>
    </row>
    <row r="65482" spans="1:19" s="1" customFormat="1" ht="48" customHeight="1">
      <c r="A65482" s="6"/>
      <c r="B65482" s="7"/>
      <c r="C65482" s="8"/>
      <c r="E65482" s="8"/>
      <c r="F65482" s="8"/>
      <c r="G65482" s="9"/>
      <c r="H65482" s="6"/>
      <c r="I65482" s="6"/>
      <c r="J65482" s="6"/>
      <c r="K65482" s="6"/>
      <c r="L65482" s="8"/>
      <c r="M65482" s="8"/>
      <c r="N65482" s="9"/>
      <c r="O65482" s="8"/>
      <c r="P65482" s="8"/>
      <c r="Q65482" s="8"/>
      <c r="R65482" s="10"/>
      <c r="S65482" s="10"/>
    </row>
    <row r="65483" spans="1:19" s="1" customFormat="1" ht="48" customHeight="1">
      <c r="A65483" s="6"/>
      <c r="B65483" s="7"/>
      <c r="C65483" s="8"/>
      <c r="E65483" s="8"/>
      <c r="F65483" s="8"/>
      <c r="G65483" s="9"/>
      <c r="H65483" s="6"/>
      <c r="I65483" s="6"/>
      <c r="J65483" s="6"/>
      <c r="K65483" s="6"/>
      <c r="L65483" s="8"/>
      <c r="M65483" s="8"/>
      <c r="N65483" s="9"/>
      <c r="O65483" s="8"/>
      <c r="P65483" s="8"/>
      <c r="Q65483" s="8"/>
      <c r="R65483" s="10"/>
      <c r="S65483" s="10"/>
    </row>
    <row r="65484" spans="1:19" s="1" customFormat="1" ht="48" customHeight="1">
      <c r="A65484" s="6"/>
      <c r="B65484" s="7"/>
      <c r="C65484" s="8"/>
      <c r="E65484" s="8"/>
      <c r="F65484" s="8"/>
      <c r="G65484" s="9"/>
      <c r="H65484" s="6"/>
      <c r="I65484" s="6"/>
      <c r="J65484" s="6"/>
      <c r="K65484" s="6"/>
      <c r="L65484" s="8"/>
      <c r="M65484" s="8"/>
      <c r="N65484" s="9"/>
      <c r="O65484" s="8"/>
      <c r="P65484" s="8"/>
      <c r="Q65484" s="8"/>
      <c r="R65484" s="10"/>
      <c r="S65484" s="10"/>
    </row>
    <row r="65485" spans="1:19" s="1" customFormat="1" ht="48" customHeight="1">
      <c r="A65485" s="6"/>
      <c r="B65485" s="7"/>
      <c r="C65485" s="8"/>
      <c r="E65485" s="8"/>
      <c r="F65485" s="8"/>
      <c r="G65485" s="9"/>
      <c r="H65485" s="6"/>
      <c r="I65485" s="6"/>
      <c r="J65485" s="6"/>
      <c r="K65485" s="6"/>
      <c r="L65485" s="8"/>
      <c r="M65485" s="8"/>
      <c r="N65485" s="9"/>
      <c r="O65485" s="8"/>
      <c r="P65485" s="8"/>
      <c r="Q65485" s="8"/>
      <c r="R65485" s="10"/>
      <c r="S65485" s="10"/>
    </row>
    <row r="65486" spans="1:19" s="1" customFormat="1" ht="48" customHeight="1">
      <c r="A65486" s="6"/>
      <c r="B65486" s="7"/>
      <c r="C65486" s="8"/>
      <c r="E65486" s="8"/>
      <c r="F65486" s="8"/>
      <c r="G65486" s="9"/>
      <c r="H65486" s="6"/>
      <c r="I65486" s="6"/>
      <c r="J65486" s="6"/>
      <c r="K65486" s="6"/>
      <c r="L65486" s="8"/>
      <c r="M65486" s="8"/>
      <c r="N65486" s="9"/>
      <c r="O65486" s="8"/>
      <c r="P65486" s="8"/>
      <c r="Q65486" s="8"/>
      <c r="R65486" s="10"/>
      <c r="S65486" s="10"/>
    </row>
    <row r="65487" spans="1:19" s="1" customFormat="1" ht="48" customHeight="1">
      <c r="A65487" s="6"/>
      <c r="B65487" s="7"/>
      <c r="C65487" s="8"/>
      <c r="E65487" s="8"/>
      <c r="F65487" s="8"/>
      <c r="G65487" s="9"/>
      <c r="H65487" s="6"/>
      <c r="I65487" s="6"/>
      <c r="J65487" s="6"/>
      <c r="K65487" s="6"/>
      <c r="L65487" s="8"/>
      <c r="M65487" s="8"/>
      <c r="N65487" s="9"/>
      <c r="O65487" s="8"/>
      <c r="P65487" s="8"/>
      <c r="Q65487" s="8"/>
      <c r="R65487" s="10"/>
      <c r="S65487" s="10"/>
    </row>
    <row r="65488" spans="1:19" s="1" customFormat="1" ht="48" customHeight="1">
      <c r="A65488" s="6"/>
      <c r="B65488" s="7"/>
      <c r="C65488" s="8"/>
      <c r="E65488" s="8"/>
      <c r="F65488" s="8"/>
      <c r="G65488" s="9"/>
      <c r="H65488" s="6"/>
      <c r="I65488" s="6"/>
      <c r="J65488" s="6"/>
      <c r="K65488" s="6"/>
      <c r="L65488" s="8"/>
      <c r="M65488" s="8"/>
      <c r="N65488" s="9"/>
      <c r="O65488" s="8"/>
      <c r="P65488" s="8"/>
      <c r="Q65488" s="8"/>
      <c r="R65488" s="10"/>
      <c r="S65488" s="10"/>
    </row>
    <row r="65489" spans="1:19" s="1" customFormat="1" ht="48" customHeight="1">
      <c r="A65489" s="6"/>
      <c r="B65489" s="7"/>
      <c r="C65489" s="8"/>
      <c r="E65489" s="8"/>
      <c r="F65489" s="8"/>
      <c r="G65489" s="9"/>
      <c r="H65489" s="6"/>
      <c r="I65489" s="6"/>
      <c r="J65489" s="6"/>
      <c r="K65489" s="6"/>
      <c r="L65489" s="8"/>
      <c r="M65489" s="8"/>
      <c r="N65489" s="9"/>
      <c r="O65489" s="8"/>
      <c r="P65489" s="8"/>
      <c r="Q65489" s="8"/>
      <c r="R65489" s="10"/>
      <c r="S65489" s="10"/>
    </row>
    <row r="65490" spans="1:19" s="1" customFormat="1" ht="48" customHeight="1">
      <c r="A65490" s="6"/>
      <c r="B65490" s="7"/>
      <c r="C65490" s="8"/>
      <c r="E65490" s="8"/>
      <c r="F65490" s="8"/>
      <c r="G65490" s="9"/>
      <c r="H65490" s="6"/>
      <c r="I65490" s="6"/>
      <c r="J65490" s="6"/>
      <c r="K65490" s="6"/>
      <c r="L65490" s="8"/>
      <c r="M65490" s="8"/>
      <c r="N65490" s="9"/>
      <c r="O65490" s="8"/>
      <c r="P65490" s="8"/>
      <c r="Q65490" s="8"/>
      <c r="R65490" s="10"/>
      <c r="S65490" s="10"/>
    </row>
    <row r="65491" spans="1:19" s="1" customFormat="1" ht="48" customHeight="1">
      <c r="A65491" s="6"/>
      <c r="B65491" s="7"/>
      <c r="C65491" s="8"/>
      <c r="E65491" s="8"/>
      <c r="F65491" s="8"/>
      <c r="G65491" s="9"/>
      <c r="H65491" s="6"/>
      <c r="I65491" s="6"/>
      <c r="J65491" s="6"/>
      <c r="K65491" s="6"/>
      <c r="L65491" s="8"/>
      <c r="M65491" s="8"/>
      <c r="N65491" s="9"/>
      <c r="O65491" s="8"/>
      <c r="P65491" s="8"/>
      <c r="Q65491" s="8"/>
      <c r="R65491" s="10"/>
      <c r="S65491" s="10"/>
    </row>
    <row r="65492" spans="1:19" s="1" customFormat="1" ht="48" customHeight="1">
      <c r="A65492" s="6"/>
      <c r="B65492" s="7"/>
      <c r="C65492" s="8"/>
      <c r="E65492" s="8"/>
      <c r="F65492" s="8"/>
      <c r="G65492" s="9"/>
      <c r="H65492" s="6"/>
      <c r="I65492" s="6"/>
      <c r="J65492" s="6"/>
      <c r="K65492" s="6"/>
      <c r="L65492" s="8"/>
      <c r="M65492" s="8"/>
      <c r="N65492" s="9"/>
      <c r="O65492" s="8"/>
      <c r="P65492" s="8"/>
      <c r="Q65492" s="8"/>
      <c r="R65492" s="10"/>
      <c r="S65492" s="10"/>
    </row>
    <row r="65493" spans="1:19" s="1" customFormat="1" ht="48" customHeight="1">
      <c r="A65493" s="6"/>
      <c r="B65493" s="7"/>
      <c r="C65493" s="8"/>
      <c r="E65493" s="8"/>
      <c r="F65493" s="8"/>
      <c r="G65493" s="9"/>
      <c r="H65493" s="6"/>
      <c r="I65493" s="6"/>
      <c r="J65493" s="6"/>
      <c r="K65493" s="6"/>
      <c r="L65493" s="8"/>
      <c r="M65493" s="8"/>
      <c r="N65493" s="9"/>
      <c r="O65493" s="8"/>
      <c r="P65493" s="8"/>
      <c r="Q65493" s="8"/>
      <c r="R65493" s="10"/>
      <c r="S65493" s="10"/>
    </row>
    <row r="65494" spans="1:19" s="1" customFormat="1" ht="48" customHeight="1">
      <c r="A65494" s="6"/>
      <c r="B65494" s="7"/>
      <c r="C65494" s="8"/>
      <c r="E65494" s="8"/>
      <c r="F65494" s="8"/>
      <c r="G65494" s="9"/>
      <c r="H65494" s="6"/>
      <c r="I65494" s="6"/>
      <c r="J65494" s="6"/>
      <c r="K65494" s="6"/>
      <c r="L65494" s="8"/>
      <c r="M65494" s="8"/>
      <c r="N65494" s="9"/>
      <c r="O65494" s="8"/>
      <c r="P65494" s="8"/>
      <c r="Q65494" s="8"/>
      <c r="R65494" s="10"/>
      <c r="S65494" s="10"/>
    </row>
    <row r="65495" spans="1:19" s="1" customFormat="1" ht="48" customHeight="1">
      <c r="A65495" s="6"/>
      <c r="B65495" s="7"/>
      <c r="C65495" s="8"/>
      <c r="E65495" s="8"/>
      <c r="F65495" s="8"/>
      <c r="G65495" s="9"/>
      <c r="H65495" s="6"/>
      <c r="I65495" s="6"/>
      <c r="J65495" s="6"/>
      <c r="K65495" s="6"/>
      <c r="L65495" s="8"/>
      <c r="M65495" s="8"/>
      <c r="N65495" s="9"/>
      <c r="O65495" s="8"/>
      <c r="P65495" s="8"/>
      <c r="Q65495" s="8"/>
      <c r="R65495" s="10"/>
      <c r="S65495" s="10"/>
    </row>
    <row r="65496" spans="1:19" s="1" customFormat="1" ht="48" customHeight="1">
      <c r="A65496" s="6"/>
      <c r="B65496" s="7"/>
      <c r="C65496" s="8"/>
      <c r="E65496" s="8"/>
      <c r="F65496" s="8"/>
      <c r="G65496" s="9"/>
      <c r="H65496" s="6"/>
      <c r="I65496" s="6"/>
      <c r="J65496" s="6"/>
      <c r="K65496" s="6"/>
      <c r="L65496" s="8"/>
      <c r="M65496" s="8"/>
      <c r="N65496" s="9"/>
      <c r="O65496" s="8"/>
      <c r="P65496" s="8"/>
      <c r="Q65496" s="8"/>
      <c r="R65496" s="10"/>
      <c r="S65496" s="10"/>
    </row>
    <row r="65497" spans="1:19" s="1" customFormat="1" ht="48" customHeight="1">
      <c r="A65497" s="6"/>
      <c r="B65497" s="7"/>
      <c r="C65497" s="8"/>
      <c r="E65497" s="8"/>
      <c r="F65497" s="8"/>
      <c r="G65497" s="9"/>
      <c r="H65497" s="6"/>
      <c r="I65497" s="6"/>
      <c r="J65497" s="6"/>
      <c r="K65497" s="6"/>
      <c r="L65497" s="8"/>
      <c r="M65497" s="8"/>
      <c r="N65497" s="9"/>
      <c r="O65497" s="8"/>
      <c r="P65497" s="8"/>
      <c r="Q65497" s="8"/>
      <c r="R65497" s="10"/>
      <c r="S65497" s="10"/>
    </row>
    <row r="65498" spans="1:19" s="1" customFormat="1" ht="48" customHeight="1">
      <c r="A65498" s="6"/>
      <c r="B65498" s="7"/>
      <c r="C65498" s="8"/>
      <c r="E65498" s="8"/>
      <c r="F65498" s="8"/>
      <c r="G65498" s="9"/>
      <c r="H65498" s="6"/>
      <c r="I65498" s="6"/>
      <c r="J65498" s="6"/>
      <c r="K65498" s="6"/>
      <c r="L65498" s="8"/>
      <c r="M65498" s="8"/>
      <c r="N65498" s="9"/>
      <c r="O65498" s="8"/>
      <c r="P65498" s="8"/>
      <c r="Q65498" s="8"/>
      <c r="R65498" s="10"/>
      <c r="S65498" s="10"/>
    </row>
    <row r="65499" spans="1:19" s="1" customFormat="1" ht="48" customHeight="1">
      <c r="A65499" s="6"/>
      <c r="B65499" s="7"/>
      <c r="C65499" s="8"/>
      <c r="E65499" s="8"/>
      <c r="F65499" s="8"/>
      <c r="G65499" s="9"/>
      <c r="H65499" s="6"/>
      <c r="I65499" s="6"/>
      <c r="J65499" s="6"/>
      <c r="K65499" s="6"/>
      <c r="L65499" s="8"/>
      <c r="M65499" s="8"/>
      <c r="N65499" s="9"/>
      <c r="O65499" s="8"/>
      <c r="P65499" s="8"/>
      <c r="Q65499" s="8"/>
      <c r="R65499" s="10"/>
      <c r="S65499" s="10"/>
    </row>
    <row r="65500" spans="1:19" s="1" customFormat="1" ht="48" customHeight="1">
      <c r="A65500" s="6"/>
      <c r="B65500" s="7"/>
      <c r="C65500" s="8"/>
      <c r="E65500" s="8"/>
      <c r="F65500" s="8"/>
      <c r="G65500" s="9"/>
      <c r="H65500" s="6"/>
      <c r="I65500" s="6"/>
      <c r="J65500" s="6"/>
      <c r="K65500" s="6"/>
      <c r="L65500" s="8"/>
      <c r="M65500" s="8"/>
      <c r="N65500" s="9"/>
      <c r="O65500" s="8"/>
      <c r="P65500" s="8"/>
      <c r="Q65500" s="8"/>
      <c r="R65500" s="10"/>
      <c r="S65500" s="10"/>
    </row>
    <row r="65501" spans="1:19" s="1" customFormat="1" ht="48" customHeight="1">
      <c r="A65501" s="6"/>
      <c r="B65501" s="7"/>
      <c r="C65501" s="8"/>
      <c r="E65501" s="8"/>
      <c r="F65501" s="8"/>
      <c r="G65501" s="9"/>
      <c r="H65501" s="6"/>
      <c r="I65501" s="6"/>
      <c r="J65501" s="6"/>
      <c r="K65501" s="6"/>
      <c r="L65501" s="8"/>
      <c r="M65501" s="8"/>
      <c r="N65501" s="9"/>
      <c r="O65501" s="8"/>
      <c r="P65501" s="8"/>
      <c r="Q65501" s="8"/>
      <c r="R65501" s="10"/>
      <c r="S65501" s="10"/>
    </row>
    <row r="65502" spans="1:19" s="1" customFormat="1" ht="48" customHeight="1">
      <c r="A65502" s="6"/>
      <c r="B65502" s="7"/>
      <c r="C65502" s="8"/>
      <c r="E65502" s="8"/>
      <c r="F65502" s="8"/>
      <c r="G65502" s="9"/>
      <c r="H65502" s="6"/>
      <c r="I65502" s="6"/>
      <c r="J65502" s="6"/>
      <c r="K65502" s="6"/>
      <c r="L65502" s="8"/>
      <c r="M65502" s="8"/>
      <c r="N65502" s="9"/>
      <c r="O65502" s="8"/>
      <c r="P65502" s="8"/>
      <c r="Q65502" s="8"/>
      <c r="R65502" s="10"/>
      <c r="S65502" s="10"/>
    </row>
    <row r="65503" spans="1:19" s="1" customFormat="1" ht="48" customHeight="1">
      <c r="A65503" s="6"/>
      <c r="B65503" s="7"/>
      <c r="C65503" s="8"/>
      <c r="E65503" s="8"/>
      <c r="F65503" s="8"/>
      <c r="G65503" s="9"/>
      <c r="H65503" s="6"/>
      <c r="I65503" s="6"/>
      <c r="J65503" s="6"/>
      <c r="K65503" s="6"/>
      <c r="L65503" s="8"/>
      <c r="M65503" s="8"/>
      <c r="N65503" s="9"/>
      <c r="O65503" s="8"/>
      <c r="P65503" s="8"/>
      <c r="Q65503" s="8"/>
      <c r="R65503" s="10"/>
      <c r="S65503" s="10"/>
    </row>
    <row r="65504" spans="1:19" s="1" customFormat="1" ht="48" customHeight="1">
      <c r="A65504" s="6"/>
      <c r="B65504" s="7"/>
      <c r="C65504" s="8"/>
      <c r="E65504" s="8"/>
      <c r="F65504" s="8"/>
      <c r="G65504" s="9"/>
      <c r="H65504" s="6"/>
      <c r="I65504" s="6"/>
      <c r="J65504" s="6"/>
      <c r="K65504" s="6"/>
      <c r="L65504" s="8"/>
      <c r="M65504" s="8"/>
      <c r="N65504" s="9"/>
      <c r="O65504" s="8"/>
      <c r="P65504" s="8"/>
      <c r="Q65504" s="8"/>
      <c r="R65504" s="10"/>
      <c r="S65504" s="10"/>
    </row>
    <row r="65505" spans="1:19" s="1" customFormat="1" ht="48" customHeight="1">
      <c r="A65505" s="6"/>
      <c r="B65505" s="7"/>
      <c r="C65505" s="8"/>
      <c r="E65505" s="8"/>
      <c r="F65505" s="8"/>
      <c r="G65505" s="9"/>
      <c r="H65505" s="6"/>
      <c r="I65505" s="6"/>
      <c r="J65505" s="6"/>
      <c r="K65505" s="6"/>
      <c r="L65505" s="8"/>
      <c r="M65505" s="8"/>
      <c r="N65505" s="9"/>
      <c r="O65505" s="8"/>
      <c r="P65505" s="8"/>
      <c r="Q65505" s="8"/>
      <c r="R65505" s="10"/>
      <c r="S65505" s="10"/>
    </row>
    <row r="65506" spans="1:19" s="1" customFormat="1" ht="48" customHeight="1">
      <c r="A65506" s="6"/>
      <c r="B65506" s="7"/>
      <c r="C65506" s="8"/>
      <c r="E65506" s="8"/>
      <c r="F65506" s="8"/>
      <c r="G65506" s="9"/>
      <c r="H65506" s="6"/>
      <c r="I65506" s="6"/>
      <c r="J65506" s="6"/>
      <c r="K65506" s="6"/>
      <c r="L65506" s="8"/>
      <c r="M65506" s="8"/>
      <c r="N65506" s="9"/>
      <c r="O65506" s="8"/>
      <c r="P65506" s="8"/>
      <c r="Q65506" s="8"/>
      <c r="R65506" s="10"/>
      <c r="S65506" s="10"/>
    </row>
    <row r="65507" spans="1:19" s="1" customFormat="1" ht="48" customHeight="1">
      <c r="A65507" s="6"/>
      <c r="B65507" s="7"/>
      <c r="C65507" s="8"/>
      <c r="E65507" s="8"/>
      <c r="F65507" s="8"/>
      <c r="G65507" s="9"/>
      <c r="H65507" s="6"/>
      <c r="I65507" s="6"/>
      <c r="J65507" s="6"/>
      <c r="K65507" s="6"/>
      <c r="L65507" s="8"/>
      <c r="M65507" s="8"/>
      <c r="N65507" s="9"/>
      <c r="O65507" s="8"/>
      <c r="P65507" s="8"/>
      <c r="Q65507" s="8"/>
      <c r="R65507" s="10"/>
      <c r="S65507" s="10"/>
    </row>
    <row r="65508" spans="1:19" s="1" customFormat="1" ht="48" customHeight="1">
      <c r="A65508" s="6"/>
      <c r="B65508" s="7"/>
      <c r="C65508" s="8"/>
      <c r="E65508" s="8"/>
      <c r="F65508" s="8"/>
      <c r="G65508" s="9"/>
      <c r="H65508" s="6"/>
      <c r="I65508" s="6"/>
      <c r="J65508" s="6"/>
      <c r="K65508" s="6"/>
      <c r="L65508" s="8"/>
      <c r="M65508" s="8"/>
      <c r="N65508" s="9"/>
      <c r="O65508" s="8"/>
      <c r="P65508" s="8"/>
      <c r="Q65508" s="8"/>
      <c r="R65508" s="10"/>
      <c r="S65508" s="10"/>
    </row>
    <row r="65509" spans="1:19" s="1" customFormat="1" ht="48" customHeight="1">
      <c r="A65509" s="6"/>
      <c r="B65509" s="7"/>
      <c r="C65509" s="8"/>
      <c r="E65509" s="8"/>
      <c r="F65509" s="8"/>
      <c r="G65509" s="9"/>
      <c r="H65509" s="6"/>
      <c r="I65509" s="6"/>
      <c r="J65509" s="6"/>
      <c r="K65509" s="6"/>
      <c r="L65509" s="8"/>
      <c r="M65509" s="8"/>
      <c r="N65509" s="9"/>
      <c r="O65509" s="8"/>
      <c r="P65509" s="8"/>
      <c r="Q65509" s="8"/>
      <c r="R65509" s="10"/>
      <c r="S65509" s="10"/>
    </row>
    <row r="65510" spans="1:19" s="1" customFormat="1" ht="48" customHeight="1">
      <c r="A65510" s="6"/>
      <c r="B65510" s="7"/>
      <c r="C65510" s="8"/>
      <c r="E65510" s="8"/>
      <c r="F65510" s="8"/>
      <c r="G65510" s="9"/>
      <c r="H65510" s="6"/>
      <c r="I65510" s="6"/>
      <c r="J65510" s="6"/>
      <c r="K65510" s="6"/>
      <c r="L65510" s="8"/>
      <c r="M65510" s="8"/>
      <c r="N65510" s="9"/>
      <c r="O65510" s="8"/>
      <c r="P65510" s="8"/>
      <c r="Q65510" s="8"/>
      <c r="R65510" s="10"/>
      <c r="S65510" s="10"/>
    </row>
    <row r="65511" spans="1:19" s="1" customFormat="1" ht="48" customHeight="1">
      <c r="A65511" s="6"/>
      <c r="B65511" s="7"/>
      <c r="C65511" s="8"/>
      <c r="E65511" s="8"/>
      <c r="F65511" s="8"/>
      <c r="G65511" s="9"/>
      <c r="H65511" s="6"/>
      <c r="I65511" s="6"/>
      <c r="J65511" s="6"/>
      <c r="K65511" s="6"/>
      <c r="L65511" s="8"/>
      <c r="M65511" s="8"/>
      <c r="N65511" s="9"/>
      <c r="O65511" s="8"/>
      <c r="P65511" s="8"/>
      <c r="Q65511" s="8"/>
      <c r="R65511" s="10"/>
      <c r="S65511" s="10"/>
    </row>
    <row r="65512" spans="1:19" s="1" customFormat="1" ht="48" customHeight="1">
      <c r="A65512" s="6"/>
      <c r="B65512" s="7"/>
      <c r="C65512" s="8"/>
      <c r="E65512" s="8"/>
      <c r="F65512" s="8"/>
      <c r="G65512" s="9"/>
      <c r="H65512" s="6"/>
      <c r="I65512" s="6"/>
      <c r="J65512" s="6"/>
      <c r="K65512" s="6"/>
      <c r="L65512" s="8"/>
      <c r="M65512" s="8"/>
      <c r="N65512" s="9"/>
      <c r="O65512" s="8"/>
      <c r="P65512" s="8"/>
      <c r="Q65512" s="8"/>
      <c r="R65512" s="10"/>
      <c r="S65512" s="10"/>
    </row>
    <row r="65513" spans="1:19" s="1" customFormat="1" ht="48" customHeight="1">
      <c r="A65513" s="6"/>
      <c r="B65513" s="7"/>
      <c r="C65513" s="8"/>
      <c r="E65513" s="8"/>
      <c r="F65513" s="8"/>
      <c r="G65513" s="9"/>
      <c r="H65513" s="6"/>
      <c r="I65513" s="6"/>
      <c r="J65513" s="6"/>
      <c r="K65513" s="6"/>
      <c r="L65513" s="8"/>
      <c r="M65513" s="8"/>
      <c r="N65513" s="9"/>
      <c r="O65513" s="8"/>
      <c r="P65513" s="8"/>
      <c r="Q65513" s="8"/>
      <c r="R65513" s="10"/>
      <c r="S65513" s="10"/>
    </row>
    <row r="65514" spans="1:19" s="1" customFormat="1" ht="48" customHeight="1">
      <c r="A65514" s="6"/>
      <c r="B65514" s="7"/>
      <c r="C65514" s="8"/>
      <c r="E65514" s="8"/>
      <c r="F65514" s="8"/>
      <c r="G65514" s="9"/>
      <c r="H65514" s="6"/>
      <c r="I65514" s="6"/>
      <c r="J65514" s="6"/>
      <c r="K65514" s="6"/>
      <c r="L65514" s="8"/>
      <c r="M65514" s="8"/>
      <c r="N65514" s="9"/>
      <c r="O65514" s="8"/>
      <c r="P65514" s="8"/>
      <c r="Q65514" s="8"/>
      <c r="R65514" s="10"/>
      <c r="S65514" s="10"/>
    </row>
    <row r="65515" spans="1:19" s="1" customFormat="1" ht="48" customHeight="1">
      <c r="A65515" s="6"/>
      <c r="B65515" s="7"/>
      <c r="C65515" s="8"/>
      <c r="E65515" s="8"/>
      <c r="F65515" s="8"/>
      <c r="G65515" s="9"/>
      <c r="H65515" s="6"/>
      <c r="I65515" s="6"/>
      <c r="J65515" s="6"/>
      <c r="K65515" s="6"/>
      <c r="L65515" s="8"/>
      <c r="M65515" s="8"/>
      <c r="N65515" s="9"/>
      <c r="O65515" s="8"/>
      <c r="P65515" s="8"/>
      <c r="Q65515" s="8"/>
      <c r="R65515" s="10"/>
      <c r="S65515" s="10"/>
    </row>
    <row r="65516" spans="1:19" s="1" customFormat="1" ht="48" customHeight="1">
      <c r="A65516" s="6"/>
      <c r="B65516" s="7"/>
      <c r="C65516" s="8"/>
      <c r="E65516" s="8"/>
      <c r="F65516" s="8"/>
      <c r="G65516" s="9"/>
      <c r="H65516" s="6"/>
      <c r="I65516" s="6"/>
      <c r="J65516" s="6"/>
      <c r="K65516" s="6"/>
      <c r="L65516" s="8"/>
      <c r="M65516" s="8"/>
      <c r="N65516" s="9"/>
      <c r="O65516" s="8"/>
      <c r="P65516" s="8"/>
      <c r="Q65516" s="8"/>
      <c r="R65516" s="10"/>
      <c r="S65516" s="10"/>
    </row>
    <row r="65517" spans="1:19" s="1" customFormat="1" ht="48" customHeight="1">
      <c r="A65517" s="6"/>
      <c r="B65517" s="7"/>
      <c r="C65517" s="8"/>
      <c r="E65517" s="8"/>
      <c r="F65517" s="8"/>
      <c r="G65517" s="9"/>
      <c r="H65517" s="6"/>
      <c r="I65517" s="6"/>
      <c r="J65517" s="6"/>
      <c r="K65517" s="6"/>
      <c r="L65517" s="8"/>
      <c r="M65517" s="8"/>
      <c r="N65517" s="9"/>
      <c r="O65517" s="8"/>
      <c r="P65517" s="8"/>
      <c r="Q65517" s="8"/>
      <c r="R65517" s="10"/>
      <c r="S65517" s="10"/>
    </row>
    <row r="65518" spans="1:19" s="1" customFormat="1" ht="48" customHeight="1">
      <c r="A65518" s="6"/>
      <c r="B65518" s="7"/>
      <c r="C65518" s="8"/>
      <c r="E65518" s="8"/>
      <c r="F65518" s="8"/>
      <c r="G65518" s="9"/>
      <c r="H65518" s="6"/>
      <c r="I65518" s="6"/>
      <c r="J65518" s="6"/>
      <c r="K65518" s="6"/>
      <c r="L65518" s="8"/>
      <c r="M65518" s="8"/>
      <c r="N65518" s="9"/>
      <c r="O65518" s="8"/>
      <c r="P65518" s="8"/>
      <c r="Q65518" s="8"/>
      <c r="R65518" s="10"/>
      <c r="S65518" s="10"/>
    </row>
    <row r="65519" spans="1:19" s="1" customFormat="1" ht="48" customHeight="1">
      <c r="A65519" s="6"/>
      <c r="B65519" s="7"/>
      <c r="C65519" s="8"/>
      <c r="E65519" s="8"/>
      <c r="F65519" s="8"/>
      <c r="G65519" s="9"/>
      <c r="H65519" s="6"/>
      <c r="I65519" s="6"/>
      <c r="J65519" s="6"/>
      <c r="K65519" s="6"/>
      <c r="L65519" s="8"/>
      <c r="M65519" s="8"/>
      <c r="N65519" s="9"/>
      <c r="O65519" s="8"/>
      <c r="P65519" s="8"/>
      <c r="Q65519" s="8"/>
      <c r="R65519" s="10"/>
      <c r="S65519" s="10"/>
    </row>
    <row r="65520" spans="1:19" s="1" customFormat="1" ht="48" customHeight="1">
      <c r="A65520" s="6"/>
      <c r="B65520" s="7"/>
      <c r="C65520" s="8"/>
      <c r="E65520" s="8"/>
      <c r="F65520" s="8"/>
      <c r="G65520" s="9"/>
      <c r="H65520" s="6"/>
      <c r="I65520" s="6"/>
      <c r="J65520" s="6"/>
      <c r="K65520" s="6"/>
      <c r="L65520" s="8"/>
      <c r="M65520" s="8"/>
      <c r="N65520" s="9"/>
      <c r="O65520" s="8"/>
      <c r="P65520" s="8"/>
      <c r="Q65520" s="8"/>
      <c r="R65520" s="10"/>
      <c r="S65520" s="10"/>
    </row>
    <row r="65521" spans="1:19" s="1" customFormat="1" ht="48" customHeight="1">
      <c r="A65521" s="6"/>
      <c r="B65521" s="7"/>
      <c r="C65521" s="8"/>
      <c r="E65521" s="8"/>
      <c r="F65521" s="8"/>
      <c r="G65521" s="9"/>
      <c r="H65521" s="6"/>
      <c r="I65521" s="6"/>
      <c r="J65521" s="6"/>
      <c r="K65521" s="6"/>
      <c r="L65521" s="8"/>
      <c r="M65521" s="8"/>
      <c r="N65521" s="9"/>
      <c r="O65521" s="8"/>
      <c r="P65521" s="8"/>
      <c r="Q65521" s="8"/>
      <c r="R65521" s="10"/>
      <c r="S65521" s="10"/>
    </row>
    <row r="65522" spans="1:19" s="1" customFormat="1" ht="48" customHeight="1">
      <c r="A65522" s="6"/>
      <c r="B65522" s="7"/>
      <c r="C65522" s="8"/>
      <c r="E65522" s="8"/>
      <c r="F65522" s="8"/>
      <c r="G65522" s="9"/>
      <c r="H65522" s="6"/>
      <c r="I65522" s="6"/>
      <c r="J65522" s="6"/>
      <c r="K65522" s="6"/>
      <c r="L65522" s="8"/>
      <c r="M65522" s="8"/>
      <c r="N65522" s="9"/>
      <c r="O65522" s="8"/>
      <c r="P65522" s="8"/>
      <c r="Q65522" s="8"/>
      <c r="R65522" s="10"/>
      <c r="S65522" s="10"/>
    </row>
    <row r="65523" spans="1:19" s="1" customFormat="1" ht="48" customHeight="1">
      <c r="A65523" s="6"/>
      <c r="B65523" s="7"/>
      <c r="C65523" s="8"/>
      <c r="E65523" s="8"/>
      <c r="F65523" s="8"/>
      <c r="G65523" s="9"/>
      <c r="H65523" s="6"/>
      <c r="I65523" s="6"/>
      <c r="J65523" s="6"/>
      <c r="K65523" s="6"/>
      <c r="L65523" s="8"/>
      <c r="M65523" s="8"/>
      <c r="N65523" s="9"/>
      <c r="O65523" s="8"/>
      <c r="P65523" s="8"/>
      <c r="Q65523" s="8"/>
      <c r="R65523" s="10"/>
      <c r="S65523" s="10"/>
    </row>
    <row r="65524" spans="1:19" s="1" customFormat="1" ht="48" customHeight="1">
      <c r="A65524" s="6"/>
      <c r="B65524" s="7"/>
      <c r="C65524" s="8"/>
      <c r="E65524" s="8"/>
      <c r="F65524" s="8"/>
      <c r="G65524" s="9"/>
      <c r="H65524" s="6"/>
      <c r="I65524" s="6"/>
      <c r="J65524" s="6"/>
      <c r="K65524" s="6"/>
      <c r="L65524" s="8"/>
      <c r="M65524" s="8"/>
      <c r="N65524" s="9"/>
      <c r="O65524" s="8"/>
      <c r="P65524" s="8"/>
      <c r="Q65524" s="8"/>
      <c r="R65524" s="10"/>
      <c r="S65524" s="10"/>
    </row>
    <row r="65525" spans="1:19" s="1" customFormat="1" ht="48" customHeight="1">
      <c r="A65525" s="6"/>
      <c r="B65525" s="7"/>
      <c r="C65525" s="8"/>
      <c r="E65525" s="8"/>
      <c r="F65525" s="8"/>
      <c r="G65525" s="9"/>
      <c r="H65525" s="6"/>
      <c r="I65525" s="6"/>
      <c r="J65525" s="6"/>
      <c r="K65525" s="6"/>
      <c r="L65525" s="8"/>
      <c r="M65525" s="8"/>
      <c r="N65525" s="9"/>
      <c r="O65525" s="8"/>
      <c r="P65525" s="8"/>
      <c r="Q65525" s="8"/>
      <c r="R65525" s="10"/>
      <c r="S65525" s="10"/>
    </row>
    <row r="65526" spans="1:19" s="1" customFormat="1" ht="48" customHeight="1">
      <c r="A65526" s="6"/>
      <c r="B65526" s="7"/>
      <c r="C65526" s="8"/>
      <c r="E65526" s="8"/>
      <c r="F65526" s="8"/>
      <c r="G65526" s="9"/>
      <c r="H65526" s="6"/>
      <c r="I65526" s="6"/>
      <c r="J65526" s="6"/>
      <c r="K65526" s="6"/>
      <c r="L65526" s="8"/>
      <c r="M65526" s="8"/>
      <c r="N65526" s="9"/>
      <c r="O65526" s="8"/>
      <c r="P65526" s="8"/>
      <c r="Q65526" s="8"/>
      <c r="R65526" s="10"/>
      <c r="S65526" s="10"/>
    </row>
    <row r="65527" spans="1:19" s="1" customFormat="1" ht="48" customHeight="1">
      <c r="A65527" s="6"/>
      <c r="B65527" s="7"/>
      <c r="C65527" s="8"/>
      <c r="E65527" s="8"/>
      <c r="F65527" s="8"/>
      <c r="G65527" s="9"/>
      <c r="H65527" s="6"/>
      <c r="I65527" s="6"/>
      <c r="J65527" s="6"/>
      <c r="K65527" s="6"/>
      <c r="L65527" s="8"/>
      <c r="M65527" s="8"/>
      <c r="N65527" s="9"/>
      <c r="O65527" s="8"/>
      <c r="P65527" s="8"/>
      <c r="Q65527" s="8"/>
      <c r="R65527" s="10"/>
      <c r="S65527" s="10"/>
    </row>
    <row r="65528" spans="1:19" s="1" customFormat="1" ht="48" customHeight="1">
      <c r="A65528" s="6"/>
      <c r="B65528" s="7"/>
      <c r="C65528" s="8"/>
      <c r="E65528" s="8"/>
      <c r="F65528" s="8"/>
      <c r="G65528" s="9"/>
      <c r="H65528" s="6"/>
      <c r="I65528" s="6"/>
      <c r="J65528" s="6"/>
      <c r="K65528" s="6"/>
      <c r="L65528" s="8"/>
      <c r="M65528" s="8"/>
      <c r="N65528" s="9"/>
      <c r="O65528" s="8"/>
      <c r="P65528" s="8"/>
      <c r="Q65528" s="8"/>
      <c r="R65528" s="10"/>
      <c r="S65528" s="10"/>
    </row>
    <row r="65529" spans="1:19" s="1" customFormat="1" ht="48" customHeight="1">
      <c r="A65529" s="6"/>
      <c r="B65529" s="7"/>
      <c r="C65529" s="8"/>
      <c r="E65529" s="8"/>
      <c r="F65529" s="8"/>
      <c r="G65529" s="9"/>
      <c r="H65529" s="6"/>
      <c r="I65529" s="6"/>
      <c r="J65529" s="6"/>
      <c r="K65529" s="6"/>
      <c r="L65529" s="8"/>
      <c r="M65529" s="8"/>
      <c r="N65529" s="9"/>
      <c r="O65529" s="8"/>
      <c r="P65529" s="8"/>
      <c r="Q65529" s="8"/>
      <c r="R65529" s="10"/>
      <c r="S65529" s="10"/>
    </row>
    <row r="65530" spans="1:19" s="1" customFormat="1" ht="48" customHeight="1">
      <c r="A65530" s="6"/>
      <c r="B65530" s="7"/>
      <c r="C65530" s="8"/>
      <c r="E65530" s="8"/>
      <c r="F65530" s="8"/>
      <c r="G65530" s="9"/>
      <c r="H65530" s="6"/>
      <c r="I65530" s="6"/>
      <c r="J65530" s="6"/>
      <c r="K65530" s="6"/>
      <c r="L65530" s="8"/>
      <c r="M65530" s="8"/>
      <c r="N65530" s="9"/>
      <c r="O65530" s="8"/>
      <c r="P65530" s="8"/>
      <c r="Q65530" s="8"/>
      <c r="R65530" s="10"/>
      <c r="S65530" s="10"/>
    </row>
    <row r="65531" spans="1:19" s="1" customFormat="1" ht="48" customHeight="1">
      <c r="A65531" s="6"/>
      <c r="B65531" s="7"/>
      <c r="C65531" s="8"/>
      <c r="E65531" s="8"/>
      <c r="F65531" s="8"/>
      <c r="G65531" s="9"/>
      <c r="H65531" s="6"/>
      <c r="I65531" s="6"/>
      <c r="J65531" s="6"/>
      <c r="K65531" s="6"/>
      <c r="L65531" s="8"/>
      <c r="M65531" s="8"/>
      <c r="N65531" s="9"/>
      <c r="O65531" s="8"/>
      <c r="P65531" s="8"/>
      <c r="Q65531" s="8"/>
      <c r="R65531" s="10"/>
      <c r="S65531" s="10"/>
    </row>
    <row r="65532" spans="1:19" s="1" customFormat="1" ht="48" customHeight="1">
      <c r="A65532" s="6"/>
      <c r="B65532" s="7"/>
      <c r="C65532" s="8"/>
      <c r="E65532" s="8"/>
      <c r="F65532" s="8"/>
      <c r="G65532" s="9"/>
      <c r="H65532" s="6"/>
      <c r="I65532" s="6"/>
      <c r="J65532" s="6"/>
      <c r="K65532" s="6"/>
      <c r="L65532" s="8"/>
      <c r="M65532" s="8"/>
      <c r="N65532" s="9"/>
      <c r="O65532" s="8"/>
      <c r="P65532" s="8"/>
      <c r="Q65532" s="8"/>
      <c r="R65532" s="10"/>
      <c r="S65532" s="10"/>
    </row>
  </sheetData>
  <sheetProtection/>
  <mergeCells count="24">
    <mergeCell ref="A2:S2"/>
    <mergeCell ref="H3:K3"/>
    <mergeCell ref="B5:G5"/>
    <mergeCell ref="L5:S5"/>
    <mergeCell ref="B6:G6"/>
    <mergeCell ref="L6:S6"/>
    <mergeCell ref="B10:G10"/>
    <mergeCell ref="B12:G12"/>
    <mergeCell ref="B18:G18"/>
    <mergeCell ref="A3:A4"/>
    <mergeCell ref="B3:B4"/>
    <mergeCell ref="C3:C4"/>
    <mergeCell ref="D3:D4"/>
    <mergeCell ref="E3:E4"/>
    <mergeCell ref="F3:F4"/>
    <mergeCell ref="G3:G4"/>
    <mergeCell ref="L3:L4"/>
    <mergeCell ref="M3:M4"/>
    <mergeCell ref="N3:N4"/>
    <mergeCell ref="O3:O4"/>
    <mergeCell ref="P3:P4"/>
    <mergeCell ref="Q3:Q4"/>
    <mergeCell ref="R3:R4"/>
    <mergeCell ref="S3:S4"/>
  </mergeCells>
  <printOptions/>
  <pageMargins left="0.75" right="0.75" top="1" bottom="1" header="0.5118055555555555" footer="0.5118055555555555"/>
  <pageSetup fitToHeight="1" fitToWidth="1" orientation="landscape" paperSize="9" scale="31"/>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2024-01-15T03:13:23Z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2052-12.1.0.16250</vt:lpwstr>
  </property>
  <property fmtid="{D5CDD505-2E9C-101B-9397-08002B2CF9AE}" pid="4" name="I">
    <vt:lpwstr>15AE83B7D9F44998A108804AA208A961_13</vt:lpwstr>
  </property>
</Properties>
</file>