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<sst xmlns="http://schemas.openxmlformats.org/spreadsheetml/2006/main" count="150" uniqueCount="85">
  <si>
    <t>附件</t>
  </si>
  <si>
    <t>2023年第二批中央和省级财政衔接推进乡村振兴补助资金安排项目汇总表</t>
  </si>
  <si>
    <t>序号</t>
  </si>
  <si>
    <t>项目名称</t>
  </si>
  <si>
    <t>项目类型</t>
  </si>
  <si>
    <t>建设性质</t>
  </si>
  <si>
    <t>实施地点</t>
  </si>
  <si>
    <t>是否贫困村</t>
  </si>
  <si>
    <t>建设内容</t>
  </si>
  <si>
    <t>投资概算（万元）</t>
  </si>
  <si>
    <t>资金筹措方式</t>
  </si>
  <si>
    <t>受益对象</t>
  </si>
  <si>
    <t>预期绩效目标</t>
  </si>
  <si>
    <t>群众参与</t>
  </si>
  <si>
    <t>利益联结机制</t>
  </si>
  <si>
    <t>完成时限</t>
  </si>
  <si>
    <t>责任单位</t>
  </si>
  <si>
    <t>备注</t>
  </si>
  <si>
    <t>合计</t>
  </si>
  <si>
    <t>中央</t>
  </si>
  <si>
    <t>省级</t>
  </si>
  <si>
    <t>一、乡村建设行动</t>
  </si>
  <si>
    <t>河街乡邢庄村村内道路建设项目</t>
  </si>
  <si>
    <t>乡村建设行动</t>
  </si>
  <si>
    <t>新建</t>
  </si>
  <si>
    <t>河街乡邢庄村</t>
  </si>
  <si>
    <t>3.5米宽，长1995.00米，15厘米厚C25混凝土；5米宽，长130.00米，18厘米厚C25混凝土</t>
  </si>
  <si>
    <r>
      <rPr>
        <sz val="12"/>
        <rFont val="黑体"/>
        <family val="3"/>
      </rPr>
      <t>财政衔接资金</t>
    </r>
  </si>
  <si>
    <t>巩固拓展脱贫攻坚成果,用于提升村内基础设施，方便全村群众生产生活出行，加快乡村振兴建设步伐。</t>
  </si>
  <si>
    <t>是</t>
  </si>
  <si>
    <t>全村受益，改善全村村内交通状况</t>
  </si>
  <si>
    <t>2023年10月底前</t>
  </si>
  <si>
    <t>区乡村振兴局、河街乡政府</t>
  </si>
  <si>
    <t>陈曹乡尚庄村村村内道路建设项目</t>
  </si>
  <si>
    <t>陈曹乡尚庄村</t>
  </si>
  <si>
    <t>3米宽，长2954米，15厘米厚C25混凝土</t>
  </si>
  <si>
    <t>区乡村振兴局、陈曹乡政府</t>
  </si>
  <si>
    <t>灵井镇大郑村村内道路建设项目</t>
  </si>
  <si>
    <t>灵井镇大郑村</t>
  </si>
  <si>
    <t>3米宽，长2080.10米，15厘米厚C25混凝土；3.5米宽，长421.20米，15厘米厚C25混凝土；4米宽，长69.50米，15厘米厚C25混凝土</t>
  </si>
  <si>
    <t>区乡村振兴局、灵井镇政府</t>
  </si>
  <si>
    <t>椹涧乡邓辛庄村村内道路建设项目</t>
  </si>
  <si>
    <t>椹涧乡邓辛庄村</t>
  </si>
  <si>
    <t>3.5米宽，长2130.80米，15厘米厚C25混凝土；4米宽，长352.00米，15厘米厚C25混凝土</t>
  </si>
  <si>
    <t>区乡村振兴局、椹涧乡政府</t>
  </si>
  <si>
    <t>将官池镇秋湖村内道路建设项目</t>
  </si>
  <si>
    <t>将官池镇秋湖村</t>
  </si>
  <si>
    <t>3米宽，长458.90米，15厘米厚C25混凝土；4米宽，长1583.60米，15厘米厚C25混凝土</t>
  </si>
  <si>
    <t>区乡村振兴局、将官池镇政府</t>
  </si>
  <si>
    <t>小召乡赵庄村村内道路建设项目</t>
  </si>
  <si>
    <t>小召乡赵庄村</t>
  </si>
  <si>
    <t>3.3米宽，长1922.00米，15厘米厚C25混凝土；4米宽，长337.00米，15厘米厚C25混凝土</t>
  </si>
  <si>
    <t>区乡村振兴局、小召乡政府</t>
  </si>
  <si>
    <t>蒋李集镇圪垱村村内道路建设项目</t>
  </si>
  <si>
    <t>蒋李集镇圪垱村</t>
  </si>
  <si>
    <t>3米宽，长1938.60米，15厘米厚C25混凝土；3.5米宽，长461.50米，15厘米厚C25混凝土；4.5米宽，长290.00米，18厘米厚C25混凝土</t>
  </si>
  <si>
    <t>区乡村振兴局、蒋李集镇政府</t>
  </si>
  <si>
    <t>五女店镇马棚杨村村内道路建设项目</t>
  </si>
  <si>
    <t>五女店镇马棚杨村</t>
  </si>
  <si>
    <t>3米宽，长1383.4米，15厘米厚C25混凝土；4米宽，长906.70米，15厘米厚C25混凝土</t>
  </si>
  <si>
    <t>区乡村振兴局、五女店镇政府</t>
  </si>
  <si>
    <t>张潘镇赵庄村道路建设项目</t>
  </si>
  <si>
    <t>张潘镇赵庄村</t>
  </si>
  <si>
    <t>3米宽,长2880.10米，15厘米厚C25混凝土</t>
  </si>
  <si>
    <t>区乡村振兴局、张潘镇政府</t>
  </si>
  <si>
    <t>二、就业创业项目</t>
  </si>
  <si>
    <t>追加跨省就业一次性交通补助项目</t>
  </si>
  <si>
    <t>就业创业项目</t>
  </si>
  <si>
    <t>全区范围</t>
  </si>
  <si>
    <t>否</t>
  </si>
  <si>
    <t>用于2022年脱贫人口及监测对象跨省就业交通补助项目</t>
  </si>
  <si>
    <t>用于脱贫享受政策户及监测对象享受的跨省就业一次性交通补助政策</t>
  </si>
  <si>
    <t>带动全区低收入人群增收</t>
  </si>
  <si>
    <t>2023年12月底前</t>
  </si>
  <si>
    <t>区人社局</t>
  </si>
  <si>
    <t>一、产业发展类</t>
  </si>
  <si>
    <t>蒋李集镇寇庄村社区工厂项目</t>
  </si>
  <si>
    <t>产业发展</t>
  </si>
  <si>
    <t>蒋李集镇寇庄村</t>
  </si>
  <si>
    <t>厂房建筑面积5000平方米</t>
  </si>
  <si>
    <t>蒋李集镇寇庄村、刘王村等周边村民</t>
  </si>
  <si>
    <t>推动村集体经济展，提升村集体造血功能，优先为低收入人群提供就业岗位，增加低收入家庭收入</t>
  </si>
  <si>
    <t>通过项目实施，发展和壮大村集体经济，村集体经济年增收不低于投资额的5%，收益主要用于巩固拓展脱贫攻坚成果。</t>
  </si>
  <si>
    <t>2023年11月底前</t>
  </si>
  <si>
    <t>区农业农村局、蒋李集镇政府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</si>
</sst>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sz val="12"/>
      <name val="黑体"/>
      <family val="3"/>
    </font>
    <font>
      <b/>
      <sz val="22"/>
      <name val="黑体"/>
      <family val="3"/>
    </font>
    <font>
      <sz val="12"/>
      <name val="Times New Roman"/>
      <family val="1"/>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2">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justify"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ill="1" applyAlignment="1">
      <alignment horizontal="justify" vertical="center"/>
    </xf>
    <xf numFmtId="0" fontId="0" fillId="0" borderId="0" xfId="0"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65471"/>
  <sheetViews>
    <sheetView tabSelected="1" zoomScale="85" zoomScaleNormal="85" zoomScaleSheetLayoutView="100" workbookViewId="0" topLeftCell="A1">
      <pane ySplit="5" topLeftCell="A6" activePane="bottomLeft" state="frozen"/>
      <selection pane="bottomLeft" activeCell="G7" sqref="G7"/>
    </sheetView>
  </sheetViews>
  <sheetFormatPr defaultColWidth="9.00390625" defaultRowHeight="48" customHeight="1"/>
  <cols>
    <col min="1" max="1" width="9.00390625" style="5" customWidth="1"/>
    <col min="2" max="2" width="35.125" style="6" customWidth="1"/>
    <col min="3" max="3" width="14.50390625" style="7" customWidth="1"/>
    <col min="4" max="4" width="9.00390625" style="1" customWidth="1"/>
    <col min="5" max="5" width="17.75390625" style="7" customWidth="1"/>
    <col min="6" max="6" width="12.25390625" style="7" hidden="1" customWidth="1"/>
    <col min="7" max="7" width="46.375" style="8" customWidth="1"/>
    <col min="8" max="10" width="9.00390625" style="5" customWidth="1"/>
    <col min="11" max="11" width="7.50390625" style="7" customWidth="1"/>
    <col min="12" max="12" width="18.00390625" style="7" customWidth="1"/>
    <col min="13" max="13" width="36.375" style="8" customWidth="1"/>
    <col min="14" max="14" width="6.75390625" style="7" customWidth="1"/>
    <col min="15" max="15" width="37.375" style="7" customWidth="1"/>
    <col min="16" max="16" width="15.75390625" style="7" customWidth="1"/>
    <col min="17" max="17" width="15.50390625" style="9" customWidth="1"/>
    <col min="18" max="18" width="10.25390625" style="10" customWidth="1"/>
    <col min="19" max="16384" width="9.00390625" style="1" customWidth="1"/>
  </cols>
  <sheetData>
    <row r="1" spans="1:21" s="1" customFormat="1" ht="24" customHeight="1">
      <c r="A1" s="5" t="s">
        <v>0</v>
      </c>
      <c r="B1" s="6"/>
      <c r="C1" s="7"/>
      <c r="E1" s="7"/>
      <c r="F1" s="7"/>
      <c r="G1" s="8"/>
      <c r="H1" s="5"/>
      <c r="I1" s="5"/>
      <c r="J1" s="5"/>
      <c r="K1" s="7"/>
      <c r="L1" s="7"/>
      <c r="M1" s="8"/>
      <c r="N1" s="7"/>
      <c r="O1" s="7"/>
      <c r="P1" s="7"/>
      <c r="Q1" s="9"/>
      <c r="R1" s="10"/>
      <c r="S1" s="7"/>
      <c r="T1" s="7"/>
      <c r="U1" s="7"/>
    </row>
    <row r="2" spans="1:18" s="1" customFormat="1" ht="48" customHeight="1">
      <c r="A2" s="11" t="s">
        <v>1</v>
      </c>
      <c r="B2" s="12"/>
      <c r="C2" s="11"/>
      <c r="D2" s="11"/>
      <c r="E2" s="11"/>
      <c r="F2" s="11"/>
      <c r="G2" s="12"/>
      <c r="H2" s="11"/>
      <c r="I2" s="11"/>
      <c r="J2" s="11"/>
      <c r="K2" s="11"/>
      <c r="L2" s="11"/>
      <c r="M2" s="12"/>
      <c r="N2" s="11"/>
      <c r="O2" s="11"/>
      <c r="P2" s="11"/>
      <c r="Q2" s="12"/>
      <c r="R2" s="11"/>
    </row>
    <row r="3" spans="1:18" s="2" customFormat="1" ht="36.75" customHeight="1">
      <c r="A3" s="13" t="s">
        <v>2</v>
      </c>
      <c r="B3" s="13" t="s">
        <v>3</v>
      </c>
      <c r="C3" s="13" t="s">
        <v>4</v>
      </c>
      <c r="D3" s="14" t="s">
        <v>5</v>
      </c>
      <c r="E3" s="13" t="s">
        <v>6</v>
      </c>
      <c r="F3" s="15" t="s">
        <v>7</v>
      </c>
      <c r="G3" s="13" t="s">
        <v>8</v>
      </c>
      <c r="H3" s="16" t="s">
        <v>9</v>
      </c>
      <c r="I3" s="37"/>
      <c r="J3" s="38"/>
      <c r="K3" s="13" t="s">
        <v>10</v>
      </c>
      <c r="L3" s="39" t="s">
        <v>11</v>
      </c>
      <c r="M3" s="13" t="s">
        <v>12</v>
      </c>
      <c r="N3" s="13" t="s">
        <v>13</v>
      </c>
      <c r="O3" s="13" t="s">
        <v>14</v>
      </c>
      <c r="P3" s="13" t="s">
        <v>15</v>
      </c>
      <c r="Q3" s="13" t="s">
        <v>16</v>
      </c>
      <c r="R3" s="13" t="s">
        <v>17</v>
      </c>
    </row>
    <row r="4" spans="1:18" s="2" customFormat="1" ht="22.5" customHeight="1">
      <c r="A4" s="17"/>
      <c r="B4" s="17"/>
      <c r="C4" s="17"/>
      <c r="D4" s="18"/>
      <c r="E4" s="17"/>
      <c r="F4" s="19"/>
      <c r="G4" s="17"/>
      <c r="H4" s="19" t="s">
        <v>18</v>
      </c>
      <c r="I4" s="19" t="s">
        <v>19</v>
      </c>
      <c r="J4" s="19" t="s">
        <v>20</v>
      </c>
      <c r="K4" s="17"/>
      <c r="L4" s="40"/>
      <c r="M4" s="17"/>
      <c r="N4" s="17"/>
      <c r="O4" s="17"/>
      <c r="P4" s="17"/>
      <c r="Q4" s="17"/>
      <c r="R4" s="17"/>
    </row>
    <row r="5" spans="1:18" s="3" customFormat="1" ht="27" customHeight="1">
      <c r="A5" s="20">
        <f>A6+A16+A18</f>
        <v>11</v>
      </c>
      <c r="B5" s="21" t="s">
        <v>18</v>
      </c>
      <c r="C5" s="22"/>
      <c r="D5" s="22"/>
      <c r="E5" s="22"/>
      <c r="F5" s="22"/>
      <c r="G5" s="23"/>
      <c r="H5" s="20">
        <f aca="true" t="shared" si="0" ref="H5:J5">H6+H16+H18</f>
        <v>1653</v>
      </c>
      <c r="I5" s="20">
        <f t="shared" si="0"/>
        <v>858</v>
      </c>
      <c r="J5" s="20">
        <f t="shared" si="0"/>
        <v>795</v>
      </c>
      <c r="K5" s="31"/>
      <c r="L5" s="31"/>
      <c r="M5" s="30"/>
      <c r="N5" s="31"/>
      <c r="O5" s="31"/>
      <c r="P5" s="31"/>
      <c r="Q5" s="30"/>
      <c r="R5" s="31"/>
    </row>
    <row r="6" spans="1:18" s="1" customFormat="1" ht="27" customHeight="1">
      <c r="A6" s="20">
        <v>9</v>
      </c>
      <c r="B6" s="21" t="s">
        <v>21</v>
      </c>
      <c r="C6" s="22"/>
      <c r="D6" s="22"/>
      <c r="E6" s="22"/>
      <c r="F6" s="22"/>
      <c r="G6" s="23"/>
      <c r="H6" s="24">
        <f>SUM(H7:H15)</f>
        <v>843</v>
      </c>
      <c r="I6" s="24">
        <f>SUM(I7:I15)</f>
        <v>58</v>
      </c>
      <c r="J6" s="24">
        <f>SUM(J7:J15)</f>
        <v>785</v>
      </c>
      <c r="K6" s="21"/>
      <c r="L6" s="22"/>
      <c r="M6" s="22"/>
      <c r="N6" s="22"/>
      <c r="O6" s="22"/>
      <c r="P6" s="22"/>
      <c r="Q6" s="45"/>
      <c r="R6" s="46"/>
    </row>
    <row r="7" spans="1:18" ht="48" customHeight="1">
      <c r="A7" s="20">
        <v>1</v>
      </c>
      <c r="B7" s="25" t="s">
        <v>22</v>
      </c>
      <c r="C7" s="26" t="s">
        <v>23</v>
      </c>
      <c r="D7" s="27" t="s">
        <v>24</v>
      </c>
      <c r="E7" s="26" t="s">
        <v>25</v>
      </c>
      <c r="F7" s="26"/>
      <c r="G7" s="28" t="s">
        <v>26</v>
      </c>
      <c r="H7" s="29">
        <v>90</v>
      </c>
      <c r="I7" s="29">
        <v>58</v>
      </c>
      <c r="J7" s="29">
        <v>32</v>
      </c>
      <c r="K7" s="41" t="s">
        <v>27</v>
      </c>
      <c r="L7" s="26" t="str">
        <f>E7</f>
        <v>河街乡邢庄村</v>
      </c>
      <c r="M7" s="30" t="s">
        <v>28</v>
      </c>
      <c r="N7" s="31" t="s">
        <v>29</v>
      </c>
      <c r="O7" s="31" t="s">
        <v>30</v>
      </c>
      <c r="P7" s="15" t="s">
        <v>31</v>
      </c>
      <c r="Q7" s="30" t="s">
        <v>32</v>
      </c>
      <c r="R7" s="31"/>
    </row>
    <row r="8" spans="1:18" ht="48" customHeight="1">
      <c r="A8" s="20">
        <v>2</v>
      </c>
      <c r="B8" s="25" t="s">
        <v>33</v>
      </c>
      <c r="C8" s="26" t="s">
        <v>23</v>
      </c>
      <c r="D8" s="27" t="s">
        <v>24</v>
      </c>
      <c r="E8" s="26" t="s">
        <v>34</v>
      </c>
      <c r="F8" s="26"/>
      <c r="G8" s="30" t="s">
        <v>35</v>
      </c>
      <c r="H8" s="31">
        <v>100</v>
      </c>
      <c r="I8" s="31"/>
      <c r="J8" s="31">
        <v>100</v>
      </c>
      <c r="K8" s="41" t="s">
        <v>27</v>
      </c>
      <c r="L8" s="26" t="str">
        <f aca="true" t="shared" si="1" ref="L8:L14">E8</f>
        <v>陈曹乡尚庄村</v>
      </c>
      <c r="M8" s="30" t="s">
        <v>28</v>
      </c>
      <c r="N8" s="31" t="s">
        <v>29</v>
      </c>
      <c r="O8" s="31" t="s">
        <v>30</v>
      </c>
      <c r="P8" s="15" t="s">
        <v>31</v>
      </c>
      <c r="Q8" s="30" t="s">
        <v>36</v>
      </c>
      <c r="R8" s="31"/>
    </row>
    <row r="9" spans="1:18" ht="48" customHeight="1">
      <c r="A9" s="20">
        <v>3</v>
      </c>
      <c r="B9" s="25" t="s">
        <v>37</v>
      </c>
      <c r="C9" s="26" t="s">
        <v>23</v>
      </c>
      <c r="D9" s="27" t="s">
        <v>24</v>
      </c>
      <c r="E9" s="26" t="s">
        <v>38</v>
      </c>
      <c r="F9" s="26"/>
      <c r="G9" s="30" t="s">
        <v>39</v>
      </c>
      <c r="H9" s="31">
        <v>91</v>
      </c>
      <c r="I9" s="35"/>
      <c r="J9" s="31">
        <v>91</v>
      </c>
      <c r="K9" s="41" t="s">
        <v>27</v>
      </c>
      <c r="L9" s="26" t="str">
        <f t="shared" si="1"/>
        <v>灵井镇大郑村</v>
      </c>
      <c r="M9" s="30" t="s">
        <v>28</v>
      </c>
      <c r="N9" s="31" t="s">
        <v>29</v>
      </c>
      <c r="O9" s="31" t="s">
        <v>30</v>
      </c>
      <c r="P9" s="15" t="s">
        <v>31</v>
      </c>
      <c r="Q9" s="30" t="s">
        <v>40</v>
      </c>
      <c r="R9" s="31"/>
    </row>
    <row r="10" spans="1:18" ht="48" customHeight="1">
      <c r="A10" s="20">
        <v>4</v>
      </c>
      <c r="B10" s="25" t="s">
        <v>41</v>
      </c>
      <c r="C10" s="26" t="s">
        <v>23</v>
      </c>
      <c r="D10" s="27" t="s">
        <v>24</v>
      </c>
      <c r="E10" s="26" t="s">
        <v>42</v>
      </c>
      <c r="F10" s="26"/>
      <c r="G10" s="30" t="s">
        <v>43</v>
      </c>
      <c r="H10" s="32">
        <v>96</v>
      </c>
      <c r="I10" s="35"/>
      <c r="J10" s="32">
        <v>96</v>
      </c>
      <c r="K10" s="41" t="s">
        <v>27</v>
      </c>
      <c r="L10" s="26" t="str">
        <f t="shared" si="1"/>
        <v>椹涧乡邓辛庄村</v>
      </c>
      <c r="M10" s="30" t="s">
        <v>28</v>
      </c>
      <c r="N10" s="31" t="s">
        <v>29</v>
      </c>
      <c r="O10" s="31" t="s">
        <v>30</v>
      </c>
      <c r="P10" s="15" t="s">
        <v>31</v>
      </c>
      <c r="Q10" s="30" t="s">
        <v>44</v>
      </c>
      <c r="R10" s="31"/>
    </row>
    <row r="11" spans="1:18" ht="48" customHeight="1">
      <c r="A11" s="20">
        <v>5</v>
      </c>
      <c r="B11" s="33" t="s">
        <v>45</v>
      </c>
      <c r="C11" s="26" t="s">
        <v>23</v>
      </c>
      <c r="D11" s="27" t="s">
        <v>24</v>
      </c>
      <c r="E11" s="26" t="s">
        <v>46</v>
      </c>
      <c r="F11" s="26"/>
      <c r="G11" s="30" t="s">
        <v>47</v>
      </c>
      <c r="H11" s="29">
        <v>89</v>
      </c>
      <c r="I11" s="35"/>
      <c r="J11" s="29">
        <v>89</v>
      </c>
      <c r="K11" s="41" t="s">
        <v>27</v>
      </c>
      <c r="L11" s="26" t="str">
        <f t="shared" si="1"/>
        <v>将官池镇秋湖村</v>
      </c>
      <c r="M11" s="30" t="s">
        <v>28</v>
      </c>
      <c r="N11" s="31" t="s">
        <v>29</v>
      </c>
      <c r="O11" s="31" t="s">
        <v>30</v>
      </c>
      <c r="P11" s="15" t="s">
        <v>31</v>
      </c>
      <c r="Q11" s="30" t="s">
        <v>48</v>
      </c>
      <c r="R11" s="31"/>
    </row>
    <row r="12" spans="1:18" ht="48" customHeight="1">
      <c r="A12" s="20">
        <v>6</v>
      </c>
      <c r="B12" s="25" t="s">
        <v>49</v>
      </c>
      <c r="C12" s="26" t="s">
        <v>23</v>
      </c>
      <c r="D12" s="27" t="s">
        <v>24</v>
      </c>
      <c r="E12" s="26" t="s">
        <v>50</v>
      </c>
      <c r="F12" s="26"/>
      <c r="G12" s="30" t="s">
        <v>51</v>
      </c>
      <c r="H12" s="31">
        <v>91</v>
      </c>
      <c r="I12" s="35"/>
      <c r="J12" s="31">
        <v>91</v>
      </c>
      <c r="K12" s="41" t="s">
        <v>27</v>
      </c>
      <c r="L12" s="26" t="str">
        <f t="shared" si="1"/>
        <v>小召乡赵庄村</v>
      </c>
      <c r="M12" s="30" t="s">
        <v>28</v>
      </c>
      <c r="N12" s="31" t="s">
        <v>29</v>
      </c>
      <c r="O12" s="31" t="s">
        <v>30</v>
      </c>
      <c r="P12" s="15" t="s">
        <v>31</v>
      </c>
      <c r="Q12" s="30" t="s">
        <v>52</v>
      </c>
      <c r="R12" s="31"/>
    </row>
    <row r="13" spans="1:18" ht="48" customHeight="1">
      <c r="A13" s="20">
        <v>7</v>
      </c>
      <c r="B13" s="33" t="s">
        <v>53</v>
      </c>
      <c r="C13" s="26" t="s">
        <v>23</v>
      </c>
      <c r="D13" s="27" t="s">
        <v>24</v>
      </c>
      <c r="E13" s="26" t="s">
        <v>54</v>
      </c>
      <c r="F13" s="26"/>
      <c r="G13" s="30" t="s">
        <v>55</v>
      </c>
      <c r="H13" s="20">
        <v>100</v>
      </c>
      <c r="I13" s="35"/>
      <c r="J13" s="20">
        <v>100</v>
      </c>
      <c r="K13" s="41" t="s">
        <v>27</v>
      </c>
      <c r="L13" s="26" t="str">
        <f t="shared" si="1"/>
        <v>蒋李集镇圪垱村</v>
      </c>
      <c r="M13" s="30" t="s">
        <v>28</v>
      </c>
      <c r="N13" s="31" t="s">
        <v>29</v>
      </c>
      <c r="O13" s="31" t="s">
        <v>30</v>
      </c>
      <c r="P13" s="15" t="s">
        <v>31</v>
      </c>
      <c r="Q13" s="30" t="s">
        <v>56</v>
      </c>
      <c r="R13" s="31"/>
    </row>
    <row r="14" spans="1:18" ht="48" customHeight="1">
      <c r="A14" s="20">
        <v>8</v>
      </c>
      <c r="B14" s="33" t="s">
        <v>57</v>
      </c>
      <c r="C14" s="26" t="s">
        <v>23</v>
      </c>
      <c r="D14" s="27" t="s">
        <v>24</v>
      </c>
      <c r="E14" s="26" t="s">
        <v>58</v>
      </c>
      <c r="F14" s="26"/>
      <c r="G14" s="30" t="s">
        <v>59</v>
      </c>
      <c r="H14" s="20">
        <v>92</v>
      </c>
      <c r="I14" s="35"/>
      <c r="J14" s="20">
        <v>92</v>
      </c>
      <c r="K14" s="41" t="s">
        <v>27</v>
      </c>
      <c r="L14" s="26" t="str">
        <f t="shared" si="1"/>
        <v>五女店镇马棚杨村</v>
      </c>
      <c r="M14" s="30" t="s">
        <v>28</v>
      </c>
      <c r="N14" s="31" t="s">
        <v>29</v>
      </c>
      <c r="O14" s="31" t="s">
        <v>30</v>
      </c>
      <c r="P14" s="15" t="s">
        <v>31</v>
      </c>
      <c r="Q14" s="30" t="s">
        <v>60</v>
      </c>
      <c r="R14" s="31"/>
    </row>
    <row r="15" spans="1:18" ht="45.75" customHeight="1">
      <c r="A15" s="20">
        <v>9</v>
      </c>
      <c r="B15" s="33" t="s">
        <v>61</v>
      </c>
      <c r="C15" s="26" t="s">
        <v>23</v>
      </c>
      <c r="D15" s="27" t="s">
        <v>24</v>
      </c>
      <c r="E15" s="26" t="s">
        <v>62</v>
      </c>
      <c r="F15" s="26"/>
      <c r="G15" s="34" t="s">
        <v>63</v>
      </c>
      <c r="H15" s="20">
        <v>94</v>
      </c>
      <c r="I15" s="42"/>
      <c r="J15" s="20">
        <v>94</v>
      </c>
      <c r="K15" s="41" t="s">
        <v>27</v>
      </c>
      <c r="L15" s="26" t="s">
        <v>62</v>
      </c>
      <c r="M15" s="30" t="s">
        <v>28</v>
      </c>
      <c r="N15" s="31" t="s">
        <v>29</v>
      </c>
      <c r="O15" s="31" t="s">
        <v>30</v>
      </c>
      <c r="P15" s="15" t="s">
        <v>31</v>
      </c>
      <c r="Q15" s="30" t="s">
        <v>64</v>
      </c>
      <c r="R15" s="36"/>
    </row>
    <row r="16" spans="1:18" s="3" customFormat="1" ht="27.75" customHeight="1">
      <c r="A16" s="20">
        <v>1</v>
      </c>
      <c r="B16" s="21" t="s">
        <v>65</v>
      </c>
      <c r="C16" s="22"/>
      <c r="D16" s="22"/>
      <c r="E16" s="22"/>
      <c r="F16" s="22"/>
      <c r="G16" s="23"/>
      <c r="H16" s="31">
        <f>SUM(H17:H17)</f>
        <v>10</v>
      </c>
      <c r="I16" s="31">
        <f>SUM(I17:I17)</f>
        <v>0</v>
      </c>
      <c r="J16" s="31">
        <f>SUM(J17:J17)</f>
        <v>10</v>
      </c>
      <c r="K16" s="31"/>
      <c r="L16" s="31"/>
      <c r="M16" s="31"/>
      <c r="N16" s="43"/>
      <c r="O16" s="36"/>
      <c r="P16" s="43"/>
      <c r="Q16" s="34"/>
      <c r="R16" s="43"/>
    </row>
    <row r="17" spans="1:18" s="1" customFormat="1" ht="45.75" customHeight="1">
      <c r="A17" s="20">
        <v>1</v>
      </c>
      <c r="B17" s="30" t="s">
        <v>66</v>
      </c>
      <c r="C17" s="31" t="s">
        <v>67</v>
      </c>
      <c r="D17" s="31" t="s">
        <v>24</v>
      </c>
      <c r="E17" s="15" t="s">
        <v>68</v>
      </c>
      <c r="F17" s="15" t="s">
        <v>69</v>
      </c>
      <c r="G17" s="30" t="s">
        <v>70</v>
      </c>
      <c r="H17" s="31">
        <v>10</v>
      </c>
      <c r="I17" s="31"/>
      <c r="J17" s="31">
        <v>10</v>
      </c>
      <c r="K17" s="41" t="s">
        <v>27</v>
      </c>
      <c r="L17" s="15" t="s">
        <v>68</v>
      </c>
      <c r="M17" s="44" t="s">
        <v>71</v>
      </c>
      <c r="N17" s="31" t="s">
        <v>29</v>
      </c>
      <c r="O17" s="15" t="s">
        <v>72</v>
      </c>
      <c r="P17" s="15" t="s">
        <v>73</v>
      </c>
      <c r="Q17" s="47" t="s">
        <v>74</v>
      </c>
      <c r="R17" s="47"/>
    </row>
    <row r="18" spans="1:18" ht="27" customHeight="1">
      <c r="A18" s="35">
        <v>1</v>
      </c>
      <c r="B18" s="36" t="s">
        <v>75</v>
      </c>
      <c r="C18" s="36"/>
      <c r="D18" s="36"/>
      <c r="E18" s="36"/>
      <c r="F18" s="36"/>
      <c r="G18" s="34"/>
      <c r="H18" s="31">
        <f>H19</f>
        <v>800</v>
      </c>
      <c r="I18" s="31">
        <f>I19</f>
        <v>800</v>
      </c>
      <c r="J18" s="31"/>
      <c r="K18" s="36"/>
      <c r="L18" s="36"/>
      <c r="M18" s="36"/>
      <c r="N18" s="36"/>
      <c r="O18" s="36"/>
      <c r="P18" s="36"/>
      <c r="Q18" s="36"/>
      <c r="R18" s="36"/>
    </row>
    <row r="19" spans="1:18" ht="66.75" customHeight="1">
      <c r="A19" s="35">
        <v>1</v>
      </c>
      <c r="B19" s="33" t="s">
        <v>76</v>
      </c>
      <c r="C19" s="31" t="s">
        <v>77</v>
      </c>
      <c r="D19" s="31" t="s">
        <v>24</v>
      </c>
      <c r="E19" s="26" t="s">
        <v>78</v>
      </c>
      <c r="F19" s="26"/>
      <c r="G19" s="25" t="s">
        <v>79</v>
      </c>
      <c r="H19" s="35">
        <v>800</v>
      </c>
      <c r="I19" s="35">
        <v>800</v>
      </c>
      <c r="J19" s="35"/>
      <c r="K19" s="41" t="s">
        <v>27</v>
      </c>
      <c r="L19" s="26" t="s">
        <v>80</v>
      </c>
      <c r="M19" s="25" t="s">
        <v>81</v>
      </c>
      <c r="N19" s="26" t="s">
        <v>29</v>
      </c>
      <c r="O19" s="26" t="s">
        <v>82</v>
      </c>
      <c r="P19" s="26" t="s">
        <v>83</v>
      </c>
      <c r="Q19" s="48" t="s">
        <v>84</v>
      </c>
      <c r="R19" s="49"/>
    </row>
    <row r="65424" spans="2:17" s="4" customFormat="1" ht="48" customHeight="1">
      <c r="B65424" s="50"/>
      <c r="E65424" s="51"/>
      <c r="F65424" s="51"/>
      <c r="G65424" s="50"/>
      <c r="K65424" s="51"/>
      <c r="L65424" s="51"/>
      <c r="N65424" s="51"/>
      <c r="O65424" s="51"/>
      <c r="P65424" s="51"/>
      <c r="Q65424" s="50"/>
    </row>
    <row r="65425" spans="2:17" s="4" customFormat="1" ht="48" customHeight="1">
      <c r="B65425" s="50"/>
      <c r="E65425" s="51"/>
      <c r="F65425" s="51"/>
      <c r="G65425" s="50"/>
      <c r="K65425" s="51"/>
      <c r="L65425" s="51"/>
      <c r="N65425" s="51"/>
      <c r="O65425" s="51"/>
      <c r="P65425" s="51"/>
      <c r="Q65425" s="50"/>
    </row>
    <row r="65426" spans="2:17" s="4" customFormat="1" ht="48" customHeight="1">
      <c r="B65426" s="50"/>
      <c r="E65426" s="51"/>
      <c r="F65426" s="51"/>
      <c r="G65426" s="50"/>
      <c r="K65426" s="51"/>
      <c r="L65426" s="51"/>
      <c r="N65426" s="51"/>
      <c r="O65426" s="51"/>
      <c r="P65426" s="51"/>
      <c r="Q65426" s="50"/>
    </row>
    <row r="65427" spans="2:17" s="4" customFormat="1" ht="48" customHeight="1">
      <c r="B65427" s="50"/>
      <c r="E65427" s="51"/>
      <c r="F65427" s="51"/>
      <c r="G65427" s="50"/>
      <c r="K65427" s="51"/>
      <c r="L65427" s="51"/>
      <c r="N65427" s="51"/>
      <c r="O65427" s="51"/>
      <c r="P65427" s="51"/>
      <c r="Q65427" s="50"/>
    </row>
    <row r="65428" spans="2:17" s="4" customFormat="1" ht="48" customHeight="1">
      <c r="B65428" s="50"/>
      <c r="E65428" s="51"/>
      <c r="F65428" s="51"/>
      <c r="G65428" s="50"/>
      <c r="K65428" s="51"/>
      <c r="L65428" s="51"/>
      <c r="N65428" s="51"/>
      <c r="O65428" s="51"/>
      <c r="P65428" s="51"/>
      <c r="Q65428" s="50"/>
    </row>
    <row r="65429" spans="2:17" s="4" customFormat="1" ht="48" customHeight="1">
      <c r="B65429" s="50"/>
      <c r="E65429" s="51"/>
      <c r="F65429" s="51"/>
      <c r="G65429" s="50"/>
      <c r="K65429" s="51"/>
      <c r="L65429" s="51"/>
      <c r="N65429" s="51"/>
      <c r="O65429" s="51"/>
      <c r="P65429" s="51"/>
      <c r="Q65429" s="50"/>
    </row>
    <row r="65430" spans="2:17" s="4" customFormat="1" ht="48" customHeight="1">
      <c r="B65430" s="50"/>
      <c r="E65430" s="51"/>
      <c r="F65430" s="51"/>
      <c r="G65430" s="50"/>
      <c r="K65430" s="51"/>
      <c r="L65430" s="51"/>
      <c r="N65430" s="51"/>
      <c r="O65430" s="51"/>
      <c r="P65430" s="51"/>
      <c r="Q65430" s="50"/>
    </row>
    <row r="65431" spans="2:17" s="4" customFormat="1" ht="48" customHeight="1">
      <c r="B65431" s="50"/>
      <c r="E65431" s="51"/>
      <c r="F65431" s="51"/>
      <c r="G65431" s="50"/>
      <c r="K65431" s="51"/>
      <c r="L65431" s="51"/>
      <c r="N65431" s="51"/>
      <c r="O65431" s="51"/>
      <c r="P65431" s="51"/>
      <c r="Q65431" s="50"/>
    </row>
    <row r="65432" spans="2:17" s="4" customFormat="1" ht="48" customHeight="1">
      <c r="B65432" s="50"/>
      <c r="E65432" s="51"/>
      <c r="F65432" s="51"/>
      <c r="G65432" s="50"/>
      <c r="K65432" s="51"/>
      <c r="L65432" s="51"/>
      <c r="N65432" s="51"/>
      <c r="O65432" s="51"/>
      <c r="P65432" s="51"/>
      <c r="Q65432" s="50"/>
    </row>
    <row r="65433" spans="2:17" s="4" customFormat="1" ht="48" customHeight="1">
      <c r="B65433" s="50"/>
      <c r="E65433" s="51"/>
      <c r="F65433" s="51"/>
      <c r="G65433" s="50"/>
      <c r="K65433" s="51"/>
      <c r="L65433" s="51"/>
      <c r="N65433" s="51"/>
      <c r="O65433" s="51"/>
      <c r="P65433" s="51"/>
      <c r="Q65433" s="50"/>
    </row>
    <row r="65434" spans="2:17" s="4" customFormat="1" ht="48" customHeight="1">
      <c r="B65434" s="50"/>
      <c r="E65434" s="51"/>
      <c r="F65434" s="51"/>
      <c r="G65434" s="50"/>
      <c r="K65434" s="51"/>
      <c r="L65434" s="51"/>
      <c r="N65434" s="51"/>
      <c r="O65434" s="51"/>
      <c r="P65434" s="51"/>
      <c r="Q65434" s="50"/>
    </row>
    <row r="65435" spans="2:17" s="4" customFormat="1" ht="48" customHeight="1">
      <c r="B65435" s="50"/>
      <c r="E65435" s="51"/>
      <c r="F65435" s="51"/>
      <c r="G65435" s="50"/>
      <c r="K65435" s="51"/>
      <c r="L65435" s="51"/>
      <c r="N65435" s="51"/>
      <c r="O65435" s="51"/>
      <c r="P65435" s="51"/>
      <c r="Q65435" s="50"/>
    </row>
    <row r="65436" spans="2:17" s="4" customFormat="1" ht="48" customHeight="1">
      <c r="B65436" s="50"/>
      <c r="E65436" s="51"/>
      <c r="F65436" s="51"/>
      <c r="G65436" s="50"/>
      <c r="K65436" s="51"/>
      <c r="L65436" s="51"/>
      <c r="N65436" s="51"/>
      <c r="O65436" s="51"/>
      <c r="P65436" s="51"/>
      <c r="Q65436" s="50"/>
    </row>
    <row r="65437" spans="2:17" s="4" customFormat="1" ht="48" customHeight="1">
      <c r="B65437" s="50"/>
      <c r="E65437" s="51"/>
      <c r="F65437" s="51"/>
      <c r="G65437" s="50"/>
      <c r="K65437" s="51"/>
      <c r="L65437" s="51"/>
      <c r="N65437" s="51"/>
      <c r="O65437" s="51"/>
      <c r="P65437" s="51"/>
      <c r="Q65437" s="50"/>
    </row>
    <row r="65438" spans="2:17" s="4" customFormat="1" ht="48" customHeight="1">
      <c r="B65438" s="50"/>
      <c r="E65438" s="51"/>
      <c r="F65438" s="51"/>
      <c r="G65438" s="50"/>
      <c r="K65438" s="51"/>
      <c r="L65438" s="51"/>
      <c r="N65438" s="51"/>
      <c r="O65438" s="51"/>
      <c r="P65438" s="51"/>
      <c r="Q65438" s="50"/>
    </row>
    <row r="65439" spans="2:17" s="4" customFormat="1" ht="48" customHeight="1">
      <c r="B65439" s="50"/>
      <c r="E65439" s="51"/>
      <c r="F65439" s="51"/>
      <c r="G65439" s="50"/>
      <c r="K65439" s="51"/>
      <c r="L65439" s="51"/>
      <c r="N65439" s="51"/>
      <c r="O65439" s="51"/>
      <c r="P65439" s="51"/>
      <c r="Q65439" s="50"/>
    </row>
    <row r="65440" spans="2:17" s="4" customFormat="1" ht="48" customHeight="1">
      <c r="B65440" s="50"/>
      <c r="E65440" s="51"/>
      <c r="F65440" s="51"/>
      <c r="G65440" s="50"/>
      <c r="K65440" s="51"/>
      <c r="L65440" s="51"/>
      <c r="N65440" s="51"/>
      <c r="O65440" s="51"/>
      <c r="P65440" s="51"/>
      <c r="Q65440" s="50"/>
    </row>
    <row r="65441" spans="2:17" s="4" customFormat="1" ht="48" customHeight="1">
      <c r="B65441" s="50"/>
      <c r="E65441" s="51"/>
      <c r="F65441" s="51"/>
      <c r="G65441" s="50"/>
      <c r="K65441" s="51"/>
      <c r="L65441" s="51"/>
      <c r="N65441" s="51"/>
      <c r="O65441" s="51"/>
      <c r="P65441" s="51"/>
      <c r="Q65441" s="50"/>
    </row>
    <row r="65442" spans="2:17" s="4" customFormat="1" ht="48" customHeight="1">
      <c r="B65442" s="50"/>
      <c r="E65442" s="51"/>
      <c r="F65442" s="51"/>
      <c r="G65442" s="50"/>
      <c r="K65442" s="51"/>
      <c r="L65442" s="51"/>
      <c r="N65442" s="51"/>
      <c r="O65442" s="51"/>
      <c r="P65442" s="51"/>
      <c r="Q65442" s="50"/>
    </row>
    <row r="65443" spans="2:17" s="4" customFormat="1" ht="48" customHeight="1">
      <c r="B65443" s="50"/>
      <c r="E65443" s="51"/>
      <c r="F65443" s="51"/>
      <c r="G65443" s="50"/>
      <c r="K65443" s="51"/>
      <c r="L65443" s="51"/>
      <c r="N65443" s="51"/>
      <c r="O65443" s="51"/>
      <c r="P65443" s="51"/>
      <c r="Q65443" s="50"/>
    </row>
    <row r="65444" spans="2:17" s="4" customFormat="1" ht="48" customHeight="1">
      <c r="B65444" s="50"/>
      <c r="E65444" s="51"/>
      <c r="F65444" s="51"/>
      <c r="G65444" s="50"/>
      <c r="K65444" s="51"/>
      <c r="L65444" s="51"/>
      <c r="N65444" s="51"/>
      <c r="O65444" s="51"/>
      <c r="P65444" s="51"/>
      <c r="Q65444" s="50"/>
    </row>
    <row r="65445" spans="2:17" s="4" customFormat="1" ht="48" customHeight="1">
      <c r="B65445" s="50"/>
      <c r="E65445" s="51"/>
      <c r="F65445" s="51"/>
      <c r="G65445" s="50"/>
      <c r="K65445" s="51"/>
      <c r="L65445" s="51"/>
      <c r="N65445" s="51"/>
      <c r="O65445" s="51"/>
      <c r="P65445" s="51"/>
      <c r="Q65445" s="50"/>
    </row>
    <row r="65446" spans="2:17" s="4" customFormat="1" ht="48" customHeight="1">
      <c r="B65446" s="50"/>
      <c r="E65446" s="51"/>
      <c r="F65446" s="51"/>
      <c r="G65446" s="50"/>
      <c r="K65446" s="51"/>
      <c r="L65446" s="51"/>
      <c r="N65446" s="51"/>
      <c r="O65446" s="51"/>
      <c r="P65446" s="51"/>
      <c r="Q65446" s="50"/>
    </row>
    <row r="65447" spans="2:17" s="4" customFormat="1" ht="48" customHeight="1">
      <c r="B65447" s="50"/>
      <c r="E65447" s="51"/>
      <c r="F65447" s="51"/>
      <c r="G65447" s="50"/>
      <c r="K65447" s="51"/>
      <c r="L65447" s="51"/>
      <c r="N65447" s="51"/>
      <c r="O65447" s="51"/>
      <c r="P65447" s="51"/>
      <c r="Q65447" s="50"/>
    </row>
    <row r="65448" spans="2:17" s="4" customFormat="1" ht="48" customHeight="1">
      <c r="B65448" s="50"/>
      <c r="E65448" s="51"/>
      <c r="F65448" s="51"/>
      <c r="G65448" s="50"/>
      <c r="K65448" s="51"/>
      <c r="L65448" s="51"/>
      <c r="N65448" s="51"/>
      <c r="O65448" s="51"/>
      <c r="P65448" s="51"/>
      <c r="Q65448" s="50"/>
    </row>
    <row r="65449" spans="2:17" s="4" customFormat="1" ht="48" customHeight="1">
      <c r="B65449" s="50"/>
      <c r="E65449" s="51"/>
      <c r="F65449" s="51"/>
      <c r="G65449" s="50"/>
      <c r="K65449" s="51"/>
      <c r="L65449" s="51"/>
      <c r="N65449" s="51"/>
      <c r="O65449" s="51"/>
      <c r="P65449" s="51"/>
      <c r="Q65449" s="50"/>
    </row>
    <row r="65450" spans="2:17" s="4" customFormat="1" ht="48" customHeight="1">
      <c r="B65450" s="50"/>
      <c r="E65450" s="51"/>
      <c r="F65450" s="51"/>
      <c r="G65450" s="50"/>
      <c r="K65450" s="51"/>
      <c r="L65450" s="51"/>
      <c r="N65450" s="51"/>
      <c r="O65450" s="51"/>
      <c r="P65450" s="51"/>
      <c r="Q65450" s="50"/>
    </row>
    <row r="65451" spans="2:17" s="4" customFormat="1" ht="48" customHeight="1">
      <c r="B65451" s="50"/>
      <c r="E65451" s="51"/>
      <c r="F65451" s="51"/>
      <c r="G65451" s="50"/>
      <c r="K65451" s="51"/>
      <c r="L65451" s="51"/>
      <c r="N65451" s="51"/>
      <c r="O65451" s="51"/>
      <c r="P65451" s="51"/>
      <c r="Q65451" s="50"/>
    </row>
    <row r="65452" spans="2:17" s="4" customFormat="1" ht="48" customHeight="1">
      <c r="B65452" s="50"/>
      <c r="E65452" s="51"/>
      <c r="F65452" s="51"/>
      <c r="G65452" s="50"/>
      <c r="K65452" s="51"/>
      <c r="L65452" s="51"/>
      <c r="N65452" s="51"/>
      <c r="O65452" s="51"/>
      <c r="P65452" s="51"/>
      <c r="Q65452" s="50"/>
    </row>
    <row r="65453" spans="2:17" s="4" customFormat="1" ht="48" customHeight="1">
      <c r="B65453" s="50"/>
      <c r="E65453" s="51"/>
      <c r="F65453" s="51"/>
      <c r="G65453" s="50"/>
      <c r="K65453" s="51"/>
      <c r="L65453" s="51"/>
      <c r="N65453" s="51"/>
      <c r="O65453" s="51"/>
      <c r="P65453" s="51"/>
      <c r="Q65453" s="50"/>
    </row>
    <row r="65454" spans="2:17" s="4" customFormat="1" ht="48" customHeight="1">
      <c r="B65454" s="50"/>
      <c r="E65454" s="51"/>
      <c r="F65454" s="51"/>
      <c r="G65454" s="50"/>
      <c r="K65454" s="51"/>
      <c r="L65454" s="51"/>
      <c r="N65454" s="51"/>
      <c r="O65454" s="51"/>
      <c r="P65454" s="51"/>
      <c r="Q65454" s="50"/>
    </row>
    <row r="65455" spans="2:17" s="4" customFormat="1" ht="48" customHeight="1">
      <c r="B65455" s="50"/>
      <c r="E65455" s="51"/>
      <c r="F65455" s="51"/>
      <c r="G65455" s="50"/>
      <c r="K65455" s="51"/>
      <c r="L65455" s="51"/>
      <c r="N65455" s="51"/>
      <c r="O65455" s="51"/>
      <c r="P65455" s="51"/>
      <c r="Q65455" s="50"/>
    </row>
    <row r="65456" spans="2:17" s="4" customFormat="1" ht="48" customHeight="1">
      <c r="B65456" s="50"/>
      <c r="E65456" s="51"/>
      <c r="F65456" s="51"/>
      <c r="G65456" s="50"/>
      <c r="K65456" s="51"/>
      <c r="L65456" s="51"/>
      <c r="N65456" s="51"/>
      <c r="O65456" s="51"/>
      <c r="P65456" s="51"/>
      <c r="Q65456" s="50"/>
    </row>
    <row r="65457" spans="2:17" s="4" customFormat="1" ht="48" customHeight="1">
      <c r="B65457" s="50"/>
      <c r="E65457" s="51"/>
      <c r="F65457" s="51"/>
      <c r="G65457" s="50"/>
      <c r="K65457" s="51"/>
      <c r="L65457" s="51"/>
      <c r="N65457" s="51"/>
      <c r="O65457" s="51"/>
      <c r="P65457" s="51"/>
      <c r="Q65457" s="50"/>
    </row>
    <row r="65458" spans="2:17" s="4" customFormat="1" ht="48" customHeight="1">
      <c r="B65458" s="50"/>
      <c r="E65458" s="51"/>
      <c r="F65458" s="51"/>
      <c r="G65458" s="50"/>
      <c r="K65458" s="51"/>
      <c r="L65458" s="51"/>
      <c r="N65458" s="51"/>
      <c r="O65458" s="51"/>
      <c r="P65458" s="51"/>
      <c r="Q65458" s="50"/>
    </row>
    <row r="65459" spans="2:17" s="4" customFormat="1" ht="48" customHeight="1">
      <c r="B65459" s="50"/>
      <c r="E65459" s="51"/>
      <c r="F65459" s="51"/>
      <c r="G65459" s="50"/>
      <c r="K65459" s="51"/>
      <c r="L65459" s="51"/>
      <c r="N65459" s="51"/>
      <c r="O65459" s="51"/>
      <c r="P65459" s="51"/>
      <c r="Q65459" s="50"/>
    </row>
    <row r="65460" spans="2:17" s="4" customFormat="1" ht="48" customHeight="1">
      <c r="B65460" s="50"/>
      <c r="E65460" s="51"/>
      <c r="F65460" s="51"/>
      <c r="G65460" s="50"/>
      <c r="K65460" s="51"/>
      <c r="L65460" s="51"/>
      <c r="N65460" s="51"/>
      <c r="O65460" s="51"/>
      <c r="P65460" s="51"/>
      <c r="Q65460" s="50"/>
    </row>
    <row r="65461" spans="2:17" s="4" customFormat="1" ht="48" customHeight="1">
      <c r="B65461" s="50"/>
      <c r="E65461" s="51"/>
      <c r="F65461" s="51"/>
      <c r="G65461" s="50"/>
      <c r="K65461" s="51"/>
      <c r="L65461" s="51"/>
      <c r="N65461" s="51"/>
      <c r="O65461" s="51"/>
      <c r="P65461" s="51"/>
      <c r="Q65461" s="50"/>
    </row>
    <row r="65462" spans="2:17" s="4" customFormat="1" ht="48" customHeight="1">
      <c r="B65462" s="50"/>
      <c r="E65462" s="51"/>
      <c r="F65462" s="51"/>
      <c r="G65462" s="50"/>
      <c r="K65462" s="51"/>
      <c r="L65462" s="51"/>
      <c r="N65462" s="51"/>
      <c r="O65462" s="51"/>
      <c r="P65462" s="51"/>
      <c r="Q65462" s="50"/>
    </row>
    <row r="65463" spans="2:17" s="4" customFormat="1" ht="48" customHeight="1">
      <c r="B65463" s="50"/>
      <c r="E65463" s="51"/>
      <c r="F65463" s="51"/>
      <c r="G65463" s="50"/>
      <c r="K65463" s="51"/>
      <c r="L65463" s="51"/>
      <c r="N65463" s="51"/>
      <c r="O65463" s="51"/>
      <c r="P65463" s="51"/>
      <c r="Q65463" s="50"/>
    </row>
    <row r="65464" spans="2:17" s="4" customFormat="1" ht="48" customHeight="1">
      <c r="B65464" s="50"/>
      <c r="E65464" s="51"/>
      <c r="F65464" s="51"/>
      <c r="G65464" s="50"/>
      <c r="K65464" s="51"/>
      <c r="L65464" s="51"/>
      <c r="N65464" s="51"/>
      <c r="O65464" s="51"/>
      <c r="P65464" s="51"/>
      <c r="Q65464" s="50"/>
    </row>
    <row r="65465" spans="2:17" s="4" customFormat="1" ht="48" customHeight="1">
      <c r="B65465" s="50"/>
      <c r="E65465" s="51"/>
      <c r="F65465" s="51"/>
      <c r="G65465" s="50"/>
      <c r="K65465" s="51"/>
      <c r="L65465" s="51"/>
      <c r="N65465" s="51"/>
      <c r="O65465" s="51"/>
      <c r="P65465" s="51"/>
      <c r="Q65465" s="50"/>
    </row>
    <row r="65466" spans="2:17" s="4" customFormat="1" ht="48" customHeight="1">
      <c r="B65466" s="50"/>
      <c r="E65466" s="51"/>
      <c r="F65466" s="51"/>
      <c r="G65466" s="50"/>
      <c r="K65466" s="51"/>
      <c r="L65466" s="51"/>
      <c r="N65466" s="51"/>
      <c r="O65466" s="51"/>
      <c r="P65466" s="51"/>
      <c r="Q65466" s="50"/>
    </row>
    <row r="65467" spans="2:17" s="4" customFormat="1" ht="48" customHeight="1">
      <c r="B65467" s="50"/>
      <c r="E65467" s="51"/>
      <c r="F65467" s="51"/>
      <c r="G65467" s="50"/>
      <c r="K65467" s="51"/>
      <c r="L65467" s="51"/>
      <c r="N65467" s="51"/>
      <c r="O65467" s="51"/>
      <c r="P65467" s="51"/>
      <c r="Q65467" s="50"/>
    </row>
    <row r="65468" spans="2:17" s="4" customFormat="1" ht="48" customHeight="1">
      <c r="B65468" s="50"/>
      <c r="E65468" s="51"/>
      <c r="F65468" s="51"/>
      <c r="G65468" s="50"/>
      <c r="K65468" s="51"/>
      <c r="L65468" s="51"/>
      <c r="N65468" s="51"/>
      <c r="O65468" s="51"/>
      <c r="P65468" s="51"/>
      <c r="Q65468" s="50"/>
    </row>
    <row r="65469" spans="2:17" s="4" customFormat="1" ht="48" customHeight="1">
      <c r="B65469" s="50"/>
      <c r="E65469" s="51"/>
      <c r="F65469" s="51"/>
      <c r="G65469" s="50"/>
      <c r="K65469" s="51"/>
      <c r="L65469" s="51"/>
      <c r="N65469" s="51"/>
      <c r="O65469" s="51"/>
      <c r="P65469" s="51"/>
      <c r="Q65469" s="50"/>
    </row>
    <row r="65470" spans="2:17" s="4" customFormat="1" ht="48" customHeight="1">
      <c r="B65470" s="50"/>
      <c r="E65470" s="51"/>
      <c r="F65470" s="51"/>
      <c r="G65470" s="50"/>
      <c r="K65470" s="51"/>
      <c r="L65470" s="51"/>
      <c r="N65470" s="51"/>
      <c r="O65470" s="51"/>
      <c r="P65470" s="51"/>
      <c r="Q65470" s="50"/>
    </row>
    <row r="65471" spans="2:17" s="4" customFormat="1" ht="48" customHeight="1">
      <c r="B65471" s="50"/>
      <c r="E65471" s="51"/>
      <c r="F65471" s="51"/>
      <c r="G65471" s="50"/>
      <c r="K65471" s="51"/>
      <c r="L65471" s="51"/>
      <c r="N65471" s="51"/>
      <c r="O65471" s="51"/>
      <c r="P65471" s="51"/>
      <c r="Q65471" s="50"/>
    </row>
  </sheetData>
  <sheetProtection/>
  <mergeCells count="22">
    <mergeCell ref="A2:R2"/>
    <mergeCell ref="H3:J3"/>
    <mergeCell ref="B5:G5"/>
    <mergeCell ref="B6:G6"/>
    <mergeCell ref="K6:R6"/>
    <mergeCell ref="B16:G16"/>
    <mergeCell ref="B18:G18"/>
    <mergeCell ref="K18:R18"/>
    <mergeCell ref="A3:A4"/>
    <mergeCell ref="B3:B4"/>
    <mergeCell ref="C3:C4"/>
    <mergeCell ref="D3:D4"/>
    <mergeCell ref="E3:E4"/>
    <mergeCell ref="G3:G4"/>
    <mergeCell ref="K3:K4"/>
    <mergeCell ref="L3:L4"/>
    <mergeCell ref="M3:M4"/>
    <mergeCell ref="N3:N4"/>
    <mergeCell ref="O3:O4"/>
    <mergeCell ref="P3:P4"/>
    <mergeCell ref="Q3:Q4"/>
    <mergeCell ref="R3:R4"/>
  </mergeCells>
  <printOptions/>
  <pageMargins left="0.7513888888888889" right="0.7513888888888889" top="0.66875" bottom="1" header="0.5118055555555555" footer="0.5118055555555555"/>
  <pageSetup fitToHeight="0" fitToWidth="1" horizontalDpi="600" verticalDpi="600" orientation="landscape" paperSize="9" scale="3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mjx</dc:creator>
  <cp:keywords/>
  <dc:description/>
  <cp:lastModifiedBy>Administrator</cp:lastModifiedBy>
  <dcterms:created xsi:type="dcterms:W3CDTF">2016-12-02T08:54:00Z</dcterms:created>
  <dcterms:modified xsi:type="dcterms:W3CDTF">2023-07-07T01:03:15Z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ABA3BA9371684583AE90944DD0F1B780_13</vt:lpwstr>
  </property>
</Properties>
</file>